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rom\OneDrive\OneDrive - University of Maine System\Documents\Antarctica\I-177 Pliocene\Publications\Bromley et al\Figures &amp; Tables\"/>
    </mc:Choice>
  </mc:AlternateContent>
  <xr:revisionPtr revIDLastSave="0" documentId="13_ncr:1_{33C5516D-33B8-45A3-A662-EBF1395B225F}" xr6:coauthVersionLast="47" xr6:coauthVersionMax="47" xr10:uidLastSave="{00000000-0000-0000-0000-000000000000}"/>
  <bookViews>
    <workbookView xWindow="-108" yWindow="-108" windowWidth="23256" windowHeight="12576" xr2:uid="{28280796-645A-4AD9-A62D-8BA22C8E0611}"/>
  </bookViews>
  <sheets>
    <sheet name="He-3, Be-10, Ne-21 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0" i="1" l="1"/>
  <c r="G59" i="1"/>
  <c r="G57" i="1"/>
  <c r="G56" i="1"/>
  <c r="G55" i="1"/>
  <c r="G54" i="1"/>
  <c r="G53" i="1"/>
  <c r="G52" i="1"/>
  <c r="G51" i="1"/>
  <c r="G50" i="1"/>
  <c r="G49" i="1"/>
  <c r="G48" i="1"/>
  <c r="G46" i="1"/>
  <c r="G45" i="1"/>
  <c r="G44" i="1"/>
  <c r="G43" i="1"/>
  <c r="G42" i="1"/>
  <c r="G41" i="1"/>
  <c r="G40" i="1"/>
  <c r="G38" i="1"/>
  <c r="G37" i="1"/>
  <c r="G36" i="1"/>
  <c r="G35" i="1"/>
  <c r="G34" i="1"/>
  <c r="G33" i="1"/>
  <c r="G32" i="1"/>
  <c r="G31" i="1"/>
  <c r="G29" i="1"/>
  <c r="G28" i="1"/>
  <c r="G27" i="1"/>
  <c r="G24" i="1"/>
  <c r="G23" i="1"/>
  <c r="G22" i="1"/>
  <c r="G21" i="1"/>
  <c r="G13" i="1"/>
  <c r="G12" i="1"/>
  <c r="G11" i="1"/>
  <c r="G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<sst xmlns="http://schemas.openxmlformats.org/spreadsheetml/2006/main" count="188" uniqueCount="77">
  <si>
    <t>Sample ID</t>
  </si>
  <si>
    <t>Nuclide</t>
  </si>
  <si>
    <t>No. of Measurements</t>
  </si>
  <si>
    <t>Age (Ma)</t>
  </si>
  <si>
    <t>Error (Ma)</t>
  </si>
  <si>
    <t>Outlier</t>
  </si>
  <si>
    <t>MOG Moraine</t>
  </si>
  <si>
    <t>15-OTW-001-MOG</t>
  </si>
  <si>
    <t>He-3</t>
  </si>
  <si>
    <t/>
  </si>
  <si>
    <t>15-OTW-002-MOG</t>
  </si>
  <si>
    <t>15-OTW-003-MOG</t>
  </si>
  <si>
    <t>15-OTW-004-MOG</t>
  </si>
  <si>
    <t>15-OTW-005-MOG</t>
  </si>
  <si>
    <t>15-OTW-006-MOG</t>
  </si>
  <si>
    <t>15-OTW-007-MOG</t>
  </si>
  <si>
    <t>15-OTW-008-MOG</t>
  </si>
  <si>
    <t>15-OTW-009-MOG</t>
  </si>
  <si>
    <t>15-OTW-010-MOG</t>
  </si>
  <si>
    <t>15-OTW-011-MOG</t>
  </si>
  <si>
    <t>Be-10</t>
  </si>
  <si>
    <t>Ne-21</t>
  </si>
  <si>
    <t>Complex exposure</t>
  </si>
  <si>
    <t>15-OTW-012-MOG</t>
  </si>
  <si>
    <t>15-OTW-013-MOG</t>
  </si>
  <si>
    <t>DUT Moraine</t>
  </si>
  <si>
    <t>15-OTW-014-DUT</t>
  </si>
  <si>
    <t>15-OTW-015-DUT</t>
  </si>
  <si>
    <t>15-OTW-016-DUT</t>
  </si>
  <si>
    <t>15-OTW-017-DUT</t>
  </si>
  <si>
    <t>15-OTW-018-DUT</t>
  </si>
  <si>
    <t>x</t>
  </si>
  <si>
    <t>15-OTW-019-DUT</t>
  </si>
  <si>
    <t>15-OTW-020-DUT</t>
  </si>
  <si>
    <t>15-OTW-021-DUT</t>
  </si>
  <si>
    <t>15-OTW-022-DUT</t>
  </si>
  <si>
    <t>JOS Moraine</t>
  </si>
  <si>
    <t>15-OTW-023-JOS</t>
  </si>
  <si>
    <t>15-OTW-024-JOS</t>
  </si>
  <si>
    <t>15-OTW-025-JOS</t>
  </si>
  <si>
    <t>15-OTW-026-JOS</t>
  </si>
  <si>
    <t>15-OTW-027-JOS</t>
  </si>
  <si>
    <t>15-OTW-028-JOS</t>
  </si>
  <si>
    <t>15-OTW-031-JOS</t>
  </si>
  <si>
    <t>15-OTW-032-JOS</t>
  </si>
  <si>
    <t>MON Moraine</t>
  </si>
  <si>
    <t>15-OTW-034-MON</t>
  </si>
  <si>
    <t>15-OTW-035-MON</t>
  </si>
  <si>
    <t>15-OTW-036-MON</t>
  </si>
  <si>
    <t>15-OTW-037-MON</t>
  </si>
  <si>
    <t>15-OTW-038-MON</t>
  </si>
  <si>
    <t>15-OTW-039-MON</t>
  </si>
  <si>
    <t>15-OTW-040-MON</t>
  </si>
  <si>
    <t>CHA Moraine</t>
  </si>
  <si>
    <t>15-OTW-043-CHA</t>
  </si>
  <si>
    <t>15-OTW-044-CHA</t>
  </si>
  <si>
    <t>15-OTW-045-CHA</t>
  </si>
  <si>
    <t>15-OTW-046-CHA</t>
  </si>
  <si>
    <t>15-OTW-047-CHA</t>
  </si>
  <si>
    <t>15-OTW-048-CHA</t>
  </si>
  <si>
    <t>15-OTW-049-CHA</t>
  </si>
  <si>
    <t>15-OTW-050-CHA</t>
  </si>
  <si>
    <t>15-OTW-051-CHA</t>
  </si>
  <si>
    <t>15-OTW-052-CHA</t>
  </si>
  <si>
    <t>OLD drift</t>
  </si>
  <si>
    <t>15-OTW-053-OLD</t>
  </si>
  <si>
    <t>15-OTW-054-OLD</t>
  </si>
  <si>
    <t>15-OTW-055-OLD</t>
  </si>
  <si>
    <t>15-OTW-056-OLD</t>
  </si>
  <si>
    <t>15-OTW-057-OLD</t>
  </si>
  <si>
    <t>UPP drift</t>
  </si>
  <si>
    <t>15-OTW-058-UPP</t>
  </si>
  <si>
    <t>15-OTW-059-UPP</t>
  </si>
  <si>
    <t>15-OTW-060-UPP</t>
  </si>
  <si>
    <t>Elimination method/Notes</t>
  </si>
  <si>
    <t>Stratigraphic outlier</t>
  </si>
  <si>
    <r>
      <t>Table S1.</t>
    </r>
    <r>
      <rPr>
        <sz val="12"/>
        <color theme="1"/>
        <rFont val="Calibri"/>
        <family val="2"/>
        <scheme val="minor"/>
      </rPr>
      <t xml:space="preserve"> He-3 exposure ages for dolerite boulders and Ne-21 and Be-10 exposure ages for sandstone boulders.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</si>
</sst>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2" fontId="1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1" fontId="3" fillId="0" borderId="0" xfId="0" applyNumberFormat="1" applyFont="1" applyAlignment="1">
      <alignment horizontal="left"/>
    </xf>
    <xf numFmtId="11" fontId="3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49" fontId="3" fillId="0" borderId="0" xfId="0" applyNumberFormat="1" applyFont="1"/>
    <xf numFmtId="2" fontId="3" fillId="0" borderId="0" xfId="0" applyNumberFormat="1" applyFont="1"/>
    <xf numFmtId="49" fontId="4" fillId="0" borderId="0" xfId="0" applyNumberFormat="1" applyFont="1"/>
    <xf numFmtId="49" fontId="1" fillId="0" borderId="0" xfId="0" applyNumberFormat="1" applyFont="1"/>
    <xf numFmtId="0" fontId="1" fillId="0" borderId="0" xfId="0" applyFont="1" applyAlignment="1">
      <alignment horizontal="center"/>
    </xf>
    <xf numFmtId="2" fontId="1" fillId="0" borderId="0" xfId="0" applyNumberFormat="1" applyFont="1"/>
    <xf numFmtId="2" fontId="3" fillId="0" borderId="0" xfId="0" applyNumberFormat="1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4F060-4D73-473D-B063-2C579692DB52}">
  <dimension ref="A1:G67"/>
  <sheetViews>
    <sheetView tabSelected="1" workbookViewId="0">
      <selection activeCell="K11" sqref="K11"/>
    </sheetView>
  </sheetViews>
  <sheetFormatPr defaultRowHeight="14.4" x14ac:dyDescent="0.3"/>
  <cols>
    <col min="1" max="1" width="20.109375" customWidth="1"/>
    <col min="3" max="3" width="14.88671875" customWidth="1"/>
    <col min="4" max="4" width="10.5546875" customWidth="1"/>
    <col min="5" max="5" width="11.77734375" customWidth="1"/>
    <col min="7" max="7" width="25.77734375" customWidth="1"/>
    <col min="8" max="8" width="8.77734375" customWidth="1"/>
  </cols>
  <sheetData>
    <row r="1" spans="1:7" ht="15.6" x14ac:dyDescent="0.3">
      <c r="A1" s="2" t="s">
        <v>76</v>
      </c>
      <c r="B1" s="3"/>
      <c r="C1" s="3"/>
      <c r="D1" s="4"/>
      <c r="E1" s="5"/>
      <c r="F1" s="6"/>
      <c r="G1" s="3"/>
    </row>
    <row r="2" spans="1:7" ht="46.8" x14ac:dyDescent="0.3">
      <c r="A2" s="7" t="s">
        <v>0</v>
      </c>
      <c r="B2" s="7" t="s">
        <v>1</v>
      </c>
      <c r="C2" s="8" t="s">
        <v>2</v>
      </c>
      <c r="D2" s="7" t="s">
        <v>3</v>
      </c>
      <c r="E2" s="7" t="s">
        <v>4</v>
      </c>
      <c r="F2" s="7" t="s">
        <v>5</v>
      </c>
      <c r="G2" s="7" t="s">
        <v>74</v>
      </c>
    </row>
    <row r="3" spans="1:7" ht="15.6" x14ac:dyDescent="0.3">
      <c r="A3" s="9" t="s">
        <v>6</v>
      </c>
      <c r="B3" s="7"/>
      <c r="C3" s="8"/>
      <c r="D3" s="7"/>
      <c r="E3" s="7"/>
      <c r="F3" s="7"/>
      <c r="G3" s="7"/>
    </row>
    <row r="4" spans="1:7" ht="15.6" x14ac:dyDescent="0.3">
      <c r="A4" s="10" t="s">
        <v>7</v>
      </c>
      <c r="B4" s="10" t="s">
        <v>8</v>
      </c>
      <c r="C4" s="4">
        <v>1</v>
      </c>
      <c r="D4" s="11">
        <v>3.6335480000000002</v>
      </c>
      <c r="E4" s="11">
        <v>0.10546</v>
      </c>
      <c r="F4" s="4" t="s">
        <v>9</v>
      </c>
      <c r="G4" s="4" t="str">
        <f t="shared" ref="G4:G13" si="0">IF(F4=0, "x", "")</f>
        <v/>
      </c>
    </row>
    <row r="5" spans="1:7" ht="15.6" x14ac:dyDescent="0.3">
      <c r="A5" s="10" t="s">
        <v>10</v>
      </c>
      <c r="B5" s="10" t="s">
        <v>8</v>
      </c>
      <c r="C5" s="4">
        <v>2</v>
      </c>
      <c r="D5" s="11">
        <v>0.98156900000000002</v>
      </c>
      <c r="E5" s="11">
        <v>2.8563000000000002E-2</v>
      </c>
      <c r="F5" s="4" t="s">
        <v>9</v>
      </c>
      <c r="G5" s="4" t="str">
        <f t="shared" si="0"/>
        <v/>
      </c>
    </row>
    <row r="6" spans="1:7" ht="15.6" x14ac:dyDescent="0.3">
      <c r="A6" s="10" t="s">
        <v>11</v>
      </c>
      <c r="B6" s="10" t="s">
        <v>8</v>
      </c>
      <c r="C6" s="4">
        <v>2</v>
      </c>
      <c r="D6" s="11">
        <v>2.1121400000000001</v>
      </c>
      <c r="E6" s="11">
        <v>6.1342000000000001E-2</v>
      </c>
      <c r="F6" s="4" t="s">
        <v>9</v>
      </c>
      <c r="G6" s="4" t="str">
        <f t="shared" si="0"/>
        <v/>
      </c>
    </row>
    <row r="7" spans="1:7" ht="15.6" x14ac:dyDescent="0.3">
      <c r="A7" s="10" t="s">
        <v>12</v>
      </c>
      <c r="B7" s="10" t="s">
        <v>8</v>
      </c>
      <c r="C7" s="4">
        <v>1</v>
      </c>
      <c r="D7" s="11">
        <v>2.927492</v>
      </c>
      <c r="E7" s="11">
        <v>8.4985000000000005E-2</v>
      </c>
      <c r="F7" s="4" t="s">
        <v>9</v>
      </c>
      <c r="G7" s="4" t="str">
        <f t="shared" si="0"/>
        <v/>
      </c>
    </row>
    <row r="8" spans="1:7" ht="15.6" x14ac:dyDescent="0.3">
      <c r="A8" s="10" t="s">
        <v>13</v>
      </c>
      <c r="B8" s="10" t="s">
        <v>8</v>
      </c>
      <c r="C8" s="4">
        <v>1</v>
      </c>
      <c r="D8" s="11">
        <v>1.6583380000000001</v>
      </c>
      <c r="E8" s="11">
        <v>4.8438000000000002E-2</v>
      </c>
      <c r="F8" s="4" t="s">
        <v>9</v>
      </c>
      <c r="G8" s="4" t="str">
        <f t="shared" si="0"/>
        <v/>
      </c>
    </row>
    <row r="9" spans="1:7" ht="15.6" x14ac:dyDescent="0.3">
      <c r="A9" s="10" t="s">
        <v>14</v>
      </c>
      <c r="B9" s="10" t="s">
        <v>8</v>
      </c>
      <c r="C9" s="4">
        <v>2</v>
      </c>
      <c r="D9" s="11">
        <v>1.262011</v>
      </c>
      <c r="E9" s="11">
        <v>3.7971999999999999E-2</v>
      </c>
      <c r="F9" s="4" t="s">
        <v>9</v>
      </c>
      <c r="G9" s="4" t="str">
        <f t="shared" si="0"/>
        <v/>
      </c>
    </row>
    <row r="10" spans="1:7" ht="15.6" x14ac:dyDescent="0.3">
      <c r="A10" s="10" t="s">
        <v>15</v>
      </c>
      <c r="B10" s="10" t="s">
        <v>8</v>
      </c>
      <c r="C10" s="4">
        <v>2</v>
      </c>
      <c r="D10" s="11">
        <v>2.3719679999999999</v>
      </c>
      <c r="E10" s="11">
        <v>6.8876000000000007E-2</v>
      </c>
      <c r="F10" s="4" t="s">
        <v>9</v>
      </c>
      <c r="G10" s="4" t="str">
        <f t="shared" si="0"/>
        <v/>
      </c>
    </row>
    <row r="11" spans="1:7" ht="15.6" x14ac:dyDescent="0.3">
      <c r="A11" s="10" t="s">
        <v>16</v>
      </c>
      <c r="B11" s="10" t="s">
        <v>8</v>
      </c>
      <c r="C11" s="4">
        <v>1</v>
      </c>
      <c r="D11" s="11">
        <v>1.5547519999999999</v>
      </c>
      <c r="E11" s="11">
        <v>5.0956000000000001E-2</v>
      </c>
      <c r="F11" s="4" t="s">
        <v>9</v>
      </c>
      <c r="G11" s="4" t="str">
        <f t="shared" si="0"/>
        <v/>
      </c>
    </row>
    <row r="12" spans="1:7" ht="15.6" x14ac:dyDescent="0.3">
      <c r="A12" s="10" t="s">
        <v>17</v>
      </c>
      <c r="B12" s="10" t="s">
        <v>8</v>
      </c>
      <c r="C12" s="4">
        <v>2</v>
      </c>
      <c r="D12" s="11">
        <v>2.1335549999999999</v>
      </c>
      <c r="E12" s="11">
        <v>6.1963999999999998E-2</v>
      </c>
      <c r="F12" s="4" t="s">
        <v>9</v>
      </c>
      <c r="G12" s="4" t="str">
        <f t="shared" si="0"/>
        <v/>
      </c>
    </row>
    <row r="13" spans="1:7" ht="15.6" x14ac:dyDescent="0.3">
      <c r="A13" s="10" t="s">
        <v>18</v>
      </c>
      <c r="B13" s="10" t="s">
        <v>8</v>
      </c>
      <c r="C13" s="4">
        <v>1</v>
      </c>
      <c r="D13" s="11">
        <v>0.95984899999999995</v>
      </c>
      <c r="E13" s="11">
        <v>2.8642999999999998E-2</v>
      </c>
      <c r="F13" s="4" t="s">
        <v>9</v>
      </c>
      <c r="G13" s="4" t="str">
        <f t="shared" si="0"/>
        <v/>
      </c>
    </row>
    <row r="14" spans="1:7" ht="15.6" x14ac:dyDescent="0.3">
      <c r="A14" s="10" t="s">
        <v>19</v>
      </c>
      <c r="B14" s="10" t="s">
        <v>20</v>
      </c>
      <c r="C14" s="4">
        <v>1</v>
      </c>
      <c r="D14" s="11">
        <v>1.088255</v>
      </c>
      <c r="E14" s="11">
        <v>1.6659E-2</v>
      </c>
      <c r="F14" s="4"/>
      <c r="G14" s="4"/>
    </row>
    <row r="15" spans="1:7" ht="15.6" x14ac:dyDescent="0.3">
      <c r="A15" s="10" t="s">
        <v>19</v>
      </c>
      <c r="B15" s="10" t="s">
        <v>21</v>
      </c>
      <c r="C15" s="4">
        <v>2</v>
      </c>
      <c r="D15" s="11">
        <v>1.628412</v>
      </c>
      <c r="E15" s="11">
        <v>2.7210999999999999E-2</v>
      </c>
      <c r="F15" s="4"/>
      <c r="G15" s="4" t="s">
        <v>22</v>
      </c>
    </row>
    <row r="16" spans="1:7" ht="15.6" x14ac:dyDescent="0.3">
      <c r="A16" s="10" t="s">
        <v>23</v>
      </c>
      <c r="B16" s="10" t="s">
        <v>20</v>
      </c>
      <c r="C16" s="4">
        <v>1</v>
      </c>
      <c r="D16" s="11">
        <v>1.614841</v>
      </c>
      <c r="E16" s="11">
        <v>3.4660000000000003E-2</v>
      </c>
      <c r="F16" s="4"/>
      <c r="G16" s="4" t="s">
        <v>22</v>
      </c>
    </row>
    <row r="17" spans="1:7" ht="15.6" x14ac:dyDescent="0.3">
      <c r="A17" s="10" t="s">
        <v>23</v>
      </c>
      <c r="B17" s="10" t="s">
        <v>21</v>
      </c>
      <c r="C17" s="4">
        <v>2</v>
      </c>
      <c r="D17" s="11">
        <v>2.5850840000000002</v>
      </c>
      <c r="E17" s="11">
        <v>3.3952000000000003E-2</v>
      </c>
      <c r="F17" s="4"/>
      <c r="G17" s="4" t="s">
        <v>22</v>
      </c>
    </row>
    <row r="18" spans="1:7" ht="15.6" x14ac:dyDescent="0.3">
      <c r="A18" s="10" t="s">
        <v>24</v>
      </c>
      <c r="B18" s="10" t="s">
        <v>20</v>
      </c>
      <c r="C18" s="4">
        <v>1</v>
      </c>
      <c r="D18" s="11">
        <v>1.924463</v>
      </c>
      <c r="E18" s="11">
        <v>4.5080000000000002E-2</v>
      </c>
      <c r="F18" s="4"/>
      <c r="G18" s="4" t="s">
        <v>22</v>
      </c>
    </row>
    <row r="19" spans="1:7" ht="15.6" x14ac:dyDescent="0.3">
      <c r="A19" s="10" t="s">
        <v>24</v>
      </c>
      <c r="B19" s="10" t="s">
        <v>21</v>
      </c>
      <c r="C19" s="4">
        <v>2</v>
      </c>
      <c r="D19" s="11">
        <v>5.3605270000000003</v>
      </c>
      <c r="E19" s="11">
        <v>6.0479999999999999E-2</v>
      </c>
      <c r="F19" s="4"/>
      <c r="G19" s="4" t="s">
        <v>22</v>
      </c>
    </row>
    <row r="20" spans="1:7" ht="15.6" x14ac:dyDescent="0.3">
      <c r="A20" s="12" t="s">
        <v>25</v>
      </c>
      <c r="B20" s="10"/>
      <c r="C20" s="4"/>
      <c r="D20" s="11"/>
      <c r="E20" s="11"/>
      <c r="F20" s="4"/>
      <c r="G20" s="4"/>
    </row>
    <row r="21" spans="1:7" ht="15.6" x14ac:dyDescent="0.3">
      <c r="A21" s="10" t="s">
        <v>26</v>
      </c>
      <c r="B21" s="10" t="s">
        <v>8</v>
      </c>
      <c r="C21" s="4">
        <v>2</v>
      </c>
      <c r="D21" s="11">
        <v>1.443554</v>
      </c>
      <c r="E21" s="11">
        <v>4.1954999999999999E-2</v>
      </c>
      <c r="F21" s="4" t="s">
        <v>9</v>
      </c>
      <c r="G21" s="4" t="str">
        <f>IF(F21=0, "x", "")</f>
        <v/>
      </c>
    </row>
    <row r="22" spans="1:7" ht="15.6" x14ac:dyDescent="0.3">
      <c r="A22" s="10" t="s">
        <v>27</v>
      </c>
      <c r="B22" s="10" t="s">
        <v>8</v>
      </c>
      <c r="C22" s="4">
        <v>1</v>
      </c>
      <c r="D22" s="11">
        <v>1.670342</v>
      </c>
      <c r="E22" s="11">
        <v>4.9923000000000002E-2</v>
      </c>
      <c r="F22" s="4" t="s">
        <v>9</v>
      </c>
      <c r="G22" s="4" t="str">
        <f>IF(F22=0, "x", "")</f>
        <v/>
      </c>
    </row>
    <row r="23" spans="1:7" ht="15.6" x14ac:dyDescent="0.3">
      <c r="A23" s="10" t="s">
        <v>28</v>
      </c>
      <c r="B23" s="10" t="s">
        <v>8</v>
      </c>
      <c r="C23" s="4">
        <v>2</v>
      </c>
      <c r="D23" s="11">
        <v>3.458869</v>
      </c>
      <c r="E23" s="11">
        <v>0.100394</v>
      </c>
      <c r="F23" s="4" t="s">
        <v>9</v>
      </c>
      <c r="G23" s="4" t="str">
        <f>IF(F23=0, "x", "")</f>
        <v/>
      </c>
    </row>
    <row r="24" spans="1:7" ht="15.6" x14ac:dyDescent="0.3">
      <c r="A24" s="10" t="s">
        <v>29</v>
      </c>
      <c r="B24" s="10" t="s">
        <v>8</v>
      </c>
      <c r="C24" s="4">
        <v>1</v>
      </c>
      <c r="D24" s="11">
        <v>2.7511800000000002</v>
      </c>
      <c r="E24" s="11">
        <v>8.1863000000000005E-2</v>
      </c>
      <c r="F24" s="4" t="s">
        <v>9</v>
      </c>
      <c r="G24" s="4" t="str">
        <f>IF(F24=0, "x", "")</f>
        <v/>
      </c>
    </row>
    <row r="25" spans="1:7" ht="15.6" x14ac:dyDescent="0.3">
      <c r="A25" s="13" t="s">
        <v>30</v>
      </c>
      <c r="B25" s="13" t="s">
        <v>8</v>
      </c>
      <c r="C25" s="14">
        <v>1</v>
      </c>
      <c r="D25" s="15">
        <v>4.8641040000000002</v>
      </c>
      <c r="E25" s="15">
        <v>0.14114599999999999</v>
      </c>
      <c r="F25" s="14" t="s">
        <v>31</v>
      </c>
      <c r="G25" s="14" t="s">
        <v>75</v>
      </c>
    </row>
    <row r="26" spans="1:7" ht="15.6" x14ac:dyDescent="0.3">
      <c r="A26" s="13" t="s">
        <v>32</v>
      </c>
      <c r="B26" s="13" t="s">
        <v>8</v>
      </c>
      <c r="C26" s="14">
        <v>1</v>
      </c>
      <c r="D26" s="15">
        <v>4.639767</v>
      </c>
      <c r="E26" s="15">
        <v>0.13463800000000001</v>
      </c>
      <c r="F26" s="14" t="s">
        <v>31</v>
      </c>
      <c r="G26" s="14" t="s">
        <v>75</v>
      </c>
    </row>
    <row r="27" spans="1:7" ht="15.6" x14ac:dyDescent="0.3">
      <c r="A27" s="10" t="s">
        <v>33</v>
      </c>
      <c r="B27" s="10" t="s">
        <v>8</v>
      </c>
      <c r="C27" s="4">
        <v>1</v>
      </c>
      <c r="D27" s="11">
        <v>3.0937969999999999</v>
      </c>
      <c r="E27" s="11">
        <v>8.9807999999999999E-2</v>
      </c>
      <c r="F27" s="4" t="s">
        <v>9</v>
      </c>
      <c r="G27" s="4" t="str">
        <f>IF(F27=0, "x", "")</f>
        <v/>
      </c>
    </row>
    <row r="28" spans="1:7" ht="15.6" x14ac:dyDescent="0.3">
      <c r="A28" s="10" t="s">
        <v>34</v>
      </c>
      <c r="B28" s="10" t="s">
        <v>8</v>
      </c>
      <c r="C28" s="4">
        <v>2</v>
      </c>
      <c r="D28" s="11">
        <v>3.6569820000000002</v>
      </c>
      <c r="E28" s="11">
        <v>0.10614</v>
      </c>
      <c r="F28" s="4" t="s">
        <v>9</v>
      </c>
      <c r="G28" s="4" t="str">
        <f>IF(F28=0, "x", "")</f>
        <v/>
      </c>
    </row>
    <row r="29" spans="1:7" ht="15.6" x14ac:dyDescent="0.3">
      <c r="A29" s="10" t="s">
        <v>35</v>
      </c>
      <c r="B29" s="10" t="s">
        <v>8</v>
      </c>
      <c r="C29" s="4">
        <v>1</v>
      </c>
      <c r="D29" s="11">
        <v>1.708326</v>
      </c>
      <c r="E29" s="11">
        <v>5.5035000000000001E-2</v>
      </c>
      <c r="F29" s="4" t="s">
        <v>9</v>
      </c>
      <c r="G29" s="4" t="str">
        <f>IF(F29=0, "x", "")</f>
        <v/>
      </c>
    </row>
    <row r="30" spans="1:7" ht="15.6" x14ac:dyDescent="0.3">
      <c r="A30" s="12" t="s">
        <v>36</v>
      </c>
      <c r="B30" s="10"/>
      <c r="C30" s="4"/>
      <c r="D30" s="11"/>
      <c r="E30" s="11"/>
      <c r="F30" s="4"/>
      <c r="G30" s="4"/>
    </row>
    <row r="31" spans="1:7" ht="15.6" x14ac:dyDescent="0.3">
      <c r="A31" s="10" t="s">
        <v>37</v>
      </c>
      <c r="B31" s="10" t="s">
        <v>8</v>
      </c>
      <c r="C31" s="4">
        <v>1</v>
      </c>
      <c r="D31" s="11">
        <v>3.0040719999999999</v>
      </c>
      <c r="E31" s="11">
        <v>9.5745999999999998E-2</v>
      </c>
      <c r="F31" s="4" t="s">
        <v>9</v>
      </c>
      <c r="G31" s="4" t="str">
        <f t="shared" ref="G31:G38" si="1">IF(F31=0, "x", "")</f>
        <v/>
      </c>
    </row>
    <row r="32" spans="1:7" ht="15.6" x14ac:dyDescent="0.3">
      <c r="A32" s="10" t="s">
        <v>38</v>
      </c>
      <c r="B32" s="10" t="s">
        <v>8</v>
      </c>
      <c r="C32" s="4">
        <v>2</v>
      </c>
      <c r="D32" s="11">
        <v>2.766616</v>
      </c>
      <c r="E32" s="11">
        <v>8.0318000000000001E-2</v>
      </c>
      <c r="F32" s="4" t="s">
        <v>9</v>
      </c>
      <c r="G32" s="4" t="str">
        <f t="shared" si="1"/>
        <v/>
      </c>
    </row>
    <row r="33" spans="1:7" ht="15.6" x14ac:dyDescent="0.3">
      <c r="A33" s="10" t="s">
        <v>39</v>
      </c>
      <c r="B33" s="10" t="s">
        <v>8</v>
      </c>
      <c r="C33" s="4">
        <v>1</v>
      </c>
      <c r="D33" s="11">
        <v>1.993962</v>
      </c>
      <c r="E33" s="11">
        <v>5.7912999999999999E-2</v>
      </c>
      <c r="F33" s="4" t="s">
        <v>9</v>
      </c>
      <c r="G33" s="4" t="str">
        <f t="shared" si="1"/>
        <v/>
      </c>
    </row>
    <row r="34" spans="1:7" ht="15.6" x14ac:dyDescent="0.3">
      <c r="A34" s="10" t="s">
        <v>40</v>
      </c>
      <c r="B34" s="10" t="s">
        <v>8</v>
      </c>
      <c r="C34" s="4">
        <v>1</v>
      </c>
      <c r="D34" s="11">
        <v>3.3001719999999999</v>
      </c>
      <c r="E34" s="11">
        <v>0.10489999999999999</v>
      </c>
      <c r="F34" s="4" t="s">
        <v>9</v>
      </c>
      <c r="G34" s="4" t="str">
        <f t="shared" si="1"/>
        <v/>
      </c>
    </row>
    <row r="35" spans="1:7" ht="15.6" x14ac:dyDescent="0.3">
      <c r="A35" s="10" t="s">
        <v>41</v>
      </c>
      <c r="B35" s="10" t="s">
        <v>8</v>
      </c>
      <c r="C35" s="4">
        <v>1</v>
      </c>
      <c r="D35" s="11">
        <v>3.9280919999999999</v>
      </c>
      <c r="E35" s="11">
        <v>0.12503400000000001</v>
      </c>
      <c r="F35" s="4" t="s">
        <v>9</v>
      </c>
      <c r="G35" s="4" t="str">
        <f t="shared" si="1"/>
        <v/>
      </c>
    </row>
    <row r="36" spans="1:7" ht="15.6" x14ac:dyDescent="0.3">
      <c r="A36" s="10" t="s">
        <v>42</v>
      </c>
      <c r="B36" s="10" t="s">
        <v>8</v>
      </c>
      <c r="C36" s="4">
        <v>1</v>
      </c>
      <c r="D36" s="11">
        <v>3.2886519999999999</v>
      </c>
      <c r="E36" s="11">
        <v>0.104977</v>
      </c>
      <c r="F36" s="4" t="s">
        <v>9</v>
      </c>
      <c r="G36" s="4" t="str">
        <f t="shared" si="1"/>
        <v/>
      </c>
    </row>
    <row r="37" spans="1:7" ht="15.6" x14ac:dyDescent="0.3">
      <c r="A37" s="10" t="s">
        <v>43</v>
      </c>
      <c r="B37" s="10" t="s">
        <v>8</v>
      </c>
      <c r="C37" s="4">
        <v>1</v>
      </c>
      <c r="D37" s="11">
        <v>2.6199919999999999</v>
      </c>
      <c r="E37" s="11">
        <v>7.6066999999999996E-2</v>
      </c>
      <c r="F37" s="4" t="s">
        <v>9</v>
      </c>
      <c r="G37" s="4" t="str">
        <f t="shared" si="1"/>
        <v/>
      </c>
    </row>
    <row r="38" spans="1:7" ht="15.6" x14ac:dyDescent="0.3">
      <c r="A38" s="10" t="s">
        <v>44</v>
      </c>
      <c r="B38" s="10" t="s">
        <v>8</v>
      </c>
      <c r="C38" s="4">
        <v>1</v>
      </c>
      <c r="D38" s="11">
        <v>1.911762</v>
      </c>
      <c r="E38" s="11">
        <v>6.0321E-2</v>
      </c>
      <c r="F38" s="4" t="s">
        <v>9</v>
      </c>
      <c r="G38" s="4" t="str">
        <f t="shared" si="1"/>
        <v/>
      </c>
    </row>
    <row r="39" spans="1:7" ht="15.6" x14ac:dyDescent="0.3">
      <c r="A39" s="12" t="s">
        <v>45</v>
      </c>
      <c r="B39" s="10"/>
      <c r="C39" s="4"/>
      <c r="D39" s="11"/>
      <c r="E39" s="11"/>
      <c r="F39" s="4"/>
      <c r="G39" s="4"/>
    </row>
    <row r="40" spans="1:7" ht="15.6" x14ac:dyDescent="0.3">
      <c r="A40" s="10" t="s">
        <v>46</v>
      </c>
      <c r="B40" s="10" t="s">
        <v>8</v>
      </c>
      <c r="C40" s="4">
        <v>1</v>
      </c>
      <c r="D40" s="11">
        <v>7.951473</v>
      </c>
      <c r="E40" s="11">
        <v>0.248999</v>
      </c>
      <c r="F40" s="4" t="s">
        <v>9</v>
      </c>
      <c r="G40" s="4" t="str">
        <f t="shared" ref="G40:G46" si="2">IF(F40=0, "x", "")</f>
        <v/>
      </c>
    </row>
    <row r="41" spans="1:7" ht="15.6" x14ac:dyDescent="0.3">
      <c r="A41" s="10" t="s">
        <v>47</v>
      </c>
      <c r="B41" s="10" t="s">
        <v>8</v>
      </c>
      <c r="C41" s="4">
        <v>1</v>
      </c>
      <c r="D41" s="11">
        <v>7.4342759999999997</v>
      </c>
      <c r="E41" s="11">
        <v>0.23611099999999999</v>
      </c>
      <c r="F41" s="4" t="s">
        <v>9</v>
      </c>
      <c r="G41" s="4" t="str">
        <f t="shared" si="2"/>
        <v/>
      </c>
    </row>
    <row r="42" spans="1:7" ht="15.6" x14ac:dyDescent="0.3">
      <c r="A42" s="10" t="s">
        <v>48</v>
      </c>
      <c r="B42" s="10" t="s">
        <v>8</v>
      </c>
      <c r="C42" s="4">
        <v>1</v>
      </c>
      <c r="D42" s="11">
        <v>2.0522770000000001</v>
      </c>
      <c r="E42" s="11">
        <v>6.5074000000000007E-2</v>
      </c>
      <c r="F42" s="4" t="s">
        <v>9</v>
      </c>
      <c r="G42" s="4" t="str">
        <f t="shared" si="2"/>
        <v/>
      </c>
    </row>
    <row r="43" spans="1:7" ht="15.6" x14ac:dyDescent="0.3">
      <c r="A43" s="10" t="s">
        <v>49</v>
      </c>
      <c r="B43" s="10" t="s">
        <v>8</v>
      </c>
      <c r="C43" s="4">
        <v>2</v>
      </c>
      <c r="D43" s="11">
        <v>2.9090600000000002</v>
      </c>
      <c r="E43" s="11">
        <v>8.4449999999999997E-2</v>
      </c>
      <c r="F43" s="4" t="s">
        <v>9</v>
      </c>
      <c r="G43" s="4" t="str">
        <f t="shared" si="2"/>
        <v/>
      </c>
    </row>
    <row r="44" spans="1:7" ht="15.6" x14ac:dyDescent="0.3">
      <c r="A44" s="10" t="s">
        <v>50</v>
      </c>
      <c r="B44" s="10" t="s">
        <v>8</v>
      </c>
      <c r="C44" s="4">
        <v>1</v>
      </c>
      <c r="D44" s="11">
        <v>2.8142109999999998</v>
      </c>
      <c r="E44" s="11">
        <v>9.1618000000000005E-2</v>
      </c>
      <c r="F44" s="4" t="s">
        <v>9</v>
      </c>
      <c r="G44" s="4" t="str">
        <f t="shared" si="2"/>
        <v/>
      </c>
    </row>
    <row r="45" spans="1:7" ht="15.6" x14ac:dyDescent="0.3">
      <c r="A45" s="10" t="s">
        <v>51</v>
      </c>
      <c r="B45" s="10" t="s">
        <v>8</v>
      </c>
      <c r="C45" s="4">
        <v>1</v>
      </c>
      <c r="D45" s="11">
        <v>6.0172679999999996</v>
      </c>
      <c r="E45" s="11">
        <v>0.17458499999999999</v>
      </c>
      <c r="F45" s="4" t="s">
        <v>9</v>
      </c>
      <c r="G45" s="4" t="str">
        <f t="shared" si="2"/>
        <v/>
      </c>
    </row>
    <row r="46" spans="1:7" ht="15.6" x14ac:dyDescent="0.3">
      <c r="A46" s="10" t="s">
        <v>52</v>
      </c>
      <c r="B46" s="10" t="s">
        <v>8</v>
      </c>
      <c r="C46" s="4">
        <v>2</v>
      </c>
      <c r="D46" s="11">
        <v>2.2434980000000002</v>
      </c>
      <c r="E46" s="11">
        <v>6.515E-2</v>
      </c>
      <c r="F46" s="4" t="s">
        <v>9</v>
      </c>
      <c r="G46" s="4" t="str">
        <f t="shared" si="2"/>
        <v/>
      </c>
    </row>
    <row r="47" spans="1:7" ht="15.6" x14ac:dyDescent="0.3">
      <c r="A47" s="12" t="s">
        <v>53</v>
      </c>
      <c r="B47" s="10"/>
      <c r="C47" s="4"/>
      <c r="D47" s="11"/>
      <c r="E47" s="11"/>
      <c r="F47" s="4"/>
      <c r="G47" s="4"/>
    </row>
    <row r="48" spans="1:7" ht="15.6" x14ac:dyDescent="0.3">
      <c r="A48" s="10" t="s">
        <v>54</v>
      </c>
      <c r="B48" s="10" t="s">
        <v>8</v>
      </c>
      <c r="C48" s="4">
        <v>1</v>
      </c>
      <c r="D48" s="11">
        <v>6.9764780000000002</v>
      </c>
      <c r="E48" s="11">
        <v>0.202401</v>
      </c>
      <c r="F48" s="4" t="s">
        <v>9</v>
      </c>
      <c r="G48" s="4" t="str">
        <f t="shared" ref="G48:G57" si="3">IF(F48=0, "x", "")</f>
        <v/>
      </c>
    </row>
    <row r="49" spans="1:7" ht="15.6" x14ac:dyDescent="0.3">
      <c r="A49" s="10" t="s">
        <v>55</v>
      </c>
      <c r="B49" s="10" t="s">
        <v>8</v>
      </c>
      <c r="C49" s="4">
        <v>1</v>
      </c>
      <c r="D49" s="11">
        <v>8.8549509999999998</v>
      </c>
      <c r="E49" s="11">
        <v>0.25687599999999999</v>
      </c>
      <c r="F49" s="4" t="s">
        <v>9</v>
      </c>
      <c r="G49" s="4" t="str">
        <f t="shared" si="3"/>
        <v/>
      </c>
    </row>
    <row r="50" spans="1:7" ht="15.6" x14ac:dyDescent="0.3">
      <c r="A50" s="10" t="s">
        <v>56</v>
      </c>
      <c r="B50" s="10" t="s">
        <v>8</v>
      </c>
      <c r="C50" s="4">
        <v>2</v>
      </c>
      <c r="D50" s="11">
        <v>7.0530099999999996</v>
      </c>
      <c r="E50" s="11">
        <v>0.204621</v>
      </c>
      <c r="F50" s="4" t="s">
        <v>9</v>
      </c>
      <c r="G50" s="4" t="str">
        <f t="shared" si="3"/>
        <v/>
      </c>
    </row>
    <row r="51" spans="1:7" ht="15.6" x14ac:dyDescent="0.3">
      <c r="A51" s="10" t="s">
        <v>57</v>
      </c>
      <c r="B51" s="10" t="s">
        <v>8</v>
      </c>
      <c r="C51" s="4">
        <v>2</v>
      </c>
      <c r="D51" s="11">
        <v>7.8130090000000001</v>
      </c>
      <c r="E51" s="11">
        <v>0.22666</v>
      </c>
      <c r="F51" s="4" t="s">
        <v>9</v>
      </c>
      <c r="G51" s="4" t="str">
        <f t="shared" si="3"/>
        <v/>
      </c>
    </row>
    <row r="52" spans="1:7" ht="15.6" x14ac:dyDescent="0.3">
      <c r="A52" s="10" t="s">
        <v>58</v>
      </c>
      <c r="B52" s="10" t="s">
        <v>8</v>
      </c>
      <c r="C52" s="4">
        <v>1</v>
      </c>
      <c r="D52" s="11">
        <v>6.7270469999999998</v>
      </c>
      <c r="E52" s="11">
        <v>0.19516800000000001</v>
      </c>
      <c r="F52" s="4" t="s">
        <v>9</v>
      </c>
      <c r="G52" s="4" t="str">
        <f t="shared" si="3"/>
        <v/>
      </c>
    </row>
    <row r="53" spans="1:7" ht="15.6" x14ac:dyDescent="0.3">
      <c r="A53" s="10" t="s">
        <v>59</v>
      </c>
      <c r="B53" s="10" t="s">
        <v>8</v>
      </c>
      <c r="C53" s="4">
        <v>3</v>
      </c>
      <c r="D53" s="11">
        <v>8.5185080000000006</v>
      </c>
      <c r="E53" s="11">
        <v>0.24712100000000001</v>
      </c>
      <c r="F53" s="4" t="s">
        <v>9</v>
      </c>
      <c r="G53" s="4" t="str">
        <f t="shared" si="3"/>
        <v/>
      </c>
    </row>
    <row r="54" spans="1:7" ht="15.6" x14ac:dyDescent="0.3">
      <c r="A54" s="10" t="s">
        <v>60</v>
      </c>
      <c r="B54" s="10" t="s">
        <v>8</v>
      </c>
      <c r="C54" s="4">
        <v>3</v>
      </c>
      <c r="D54" s="11">
        <v>8.3926029999999994</v>
      </c>
      <c r="E54" s="11">
        <v>0.24346999999999999</v>
      </c>
      <c r="F54" s="4" t="s">
        <v>9</v>
      </c>
      <c r="G54" s="4" t="str">
        <f t="shared" si="3"/>
        <v/>
      </c>
    </row>
    <row r="55" spans="1:7" ht="15.6" x14ac:dyDescent="0.3">
      <c r="A55" s="10" t="s">
        <v>61</v>
      </c>
      <c r="B55" s="10" t="s">
        <v>8</v>
      </c>
      <c r="C55" s="4">
        <v>2</v>
      </c>
      <c r="D55" s="11">
        <v>9.3992170000000002</v>
      </c>
      <c r="E55" s="11">
        <v>0.27266000000000001</v>
      </c>
      <c r="F55" s="4" t="s">
        <v>9</v>
      </c>
      <c r="G55" s="4" t="str">
        <f t="shared" si="3"/>
        <v/>
      </c>
    </row>
    <row r="56" spans="1:7" ht="15.6" x14ac:dyDescent="0.3">
      <c r="A56" s="10" t="s">
        <v>62</v>
      </c>
      <c r="B56" s="10" t="s">
        <v>8</v>
      </c>
      <c r="C56" s="4">
        <v>5</v>
      </c>
      <c r="D56" s="11">
        <v>8.1423120000000004</v>
      </c>
      <c r="E56" s="11">
        <v>0.236211</v>
      </c>
      <c r="F56" s="4" t="s">
        <v>9</v>
      </c>
      <c r="G56" s="4" t="str">
        <f t="shared" si="3"/>
        <v/>
      </c>
    </row>
    <row r="57" spans="1:7" ht="15.6" x14ac:dyDescent="0.3">
      <c r="A57" s="10" t="s">
        <v>63</v>
      </c>
      <c r="B57" s="10" t="s">
        <v>8</v>
      </c>
      <c r="C57" s="4">
        <v>1</v>
      </c>
      <c r="D57" s="11">
        <v>7.5144650000000004</v>
      </c>
      <c r="E57" s="11">
        <v>0.218002</v>
      </c>
      <c r="F57" s="4" t="s">
        <v>9</v>
      </c>
      <c r="G57" s="4" t="str">
        <f t="shared" si="3"/>
        <v/>
      </c>
    </row>
    <row r="58" spans="1:7" ht="15.6" x14ac:dyDescent="0.3">
      <c r="A58" s="12" t="s">
        <v>64</v>
      </c>
      <c r="B58" s="10"/>
      <c r="C58" s="4"/>
      <c r="D58" s="11"/>
      <c r="E58" s="11"/>
      <c r="F58" s="4"/>
      <c r="G58" s="4"/>
    </row>
    <row r="59" spans="1:7" ht="15.6" x14ac:dyDescent="0.3">
      <c r="A59" s="10" t="s">
        <v>65</v>
      </c>
      <c r="B59" s="10" t="s">
        <v>8</v>
      </c>
      <c r="C59" s="4">
        <v>1</v>
      </c>
      <c r="D59" s="11">
        <v>9.5565879999999996</v>
      </c>
      <c r="E59" s="11">
        <v>0.277223</v>
      </c>
      <c r="F59" s="4" t="s">
        <v>9</v>
      </c>
      <c r="G59" s="4" t="str">
        <f>IF(F59=0, "x", "")</f>
        <v/>
      </c>
    </row>
    <row r="60" spans="1:7" ht="15.6" x14ac:dyDescent="0.3">
      <c r="A60" s="10" t="s">
        <v>66</v>
      </c>
      <c r="B60" s="10" t="s">
        <v>8</v>
      </c>
      <c r="C60" s="4">
        <v>1</v>
      </c>
      <c r="D60" s="11">
        <v>9.2593610000000002</v>
      </c>
      <c r="E60" s="11">
        <v>0.26860299999999998</v>
      </c>
      <c r="F60" s="4" t="s">
        <v>9</v>
      </c>
      <c r="G60" s="4" t="str">
        <f>IF(F60=0, "x", "")</f>
        <v/>
      </c>
    </row>
    <row r="61" spans="1:7" ht="15.6" x14ac:dyDescent="0.3">
      <c r="A61" s="10" t="s">
        <v>67</v>
      </c>
      <c r="B61" s="10" t="s">
        <v>8</v>
      </c>
      <c r="C61" s="4">
        <v>2</v>
      </c>
      <c r="D61" s="11">
        <v>9.4919750000000001</v>
      </c>
      <c r="E61" s="11">
        <v>0.27534999999999998</v>
      </c>
      <c r="F61" s="4"/>
      <c r="G61" s="4"/>
    </row>
    <row r="62" spans="1:7" ht="15.6" x14ac:dyDescent="0.3">
      <c r="A62" s="10" t="s">
        <v>68</v>
      </c>
      <c r="B62" s="10" t="s">
        <v>8</v>
      </c>
      <c r="C62" s="4">
        <v>4</v>
      </c>
      <c r="D62" s="11">
        <v>9.0845260000000003</v>
      </c>
      <c r="E62" s="11">
        <v>0.26353399999999999</v>
      </c>
      <c r="F62" s="16"/>
      <c r="G62" s="4"/>
    </row>
    <row r="63" spans="1:7" ht="15.6" x14ac:dyDescent="0.3">
      <c r="A63" s="10" t="s">
        <v>69</v>
      </c>
      <c r="B63" s="10" t="s">
        <v>8</v>
      </c>
      <c r="C63" s="4">
        <v>2</v>
      </c>
      <c r="D63" s="11">
        <v>9.2345009999999998</v>
      </c>
      <c r="E63" s="11">
        <v>0.26788200000000001</v>
      </c>
      <c r="F63" s="4"/>
      <c r="G63" s="4"/>
    </row>
    <row r="64" spans="1:7" ht="15.6" x14ac:dyDescent="0.3">
      <c r="A64" s="12" t="s">
        <v>70</v>
      </c>
      <c r="B64" s="17"/>
      <c r="C64" s="17"/>
      <c r="D64" s="18"/>
      <c r="E64" s="17"/>
      <c r="F64" s="7"/>
      <c r="G64" s="4"/>
    </row>
    <row r="65" spans="1:7" ht="15.6" x14ac:dyDescent="0.3">
      <c r="A65" s="10" t="s">
        <v>71</v>
      </c>
      <c r="B65" s="10" t="s">
        <v>8</v>
      </c>
      <c r="C65" s="4">
        <v>2</v>
      </c>
      <c r="D65" s="11">
        <v>9.0251429999999999</v>
      </c>
      <c r="E65" s="11">
        <v>0.261799</v>
      </c>
      <c r="F65" s="4"/>
      <c r="G65" s="4"/>
    </row>
    <row r="66" spans="1:7" ht="15.6" x14ac:dyDescent="0.3">
      <c r="A66" s="13" t="s">
        <v>72</v>
      </c>
      <c r="B66" s="13" t="s">
        <v>8</v>
      </c>
      <c r="C66" s="14">
        <v>1</v>
      </c>
      <c r="D66" s="15">
        <v>6.9356229999999996</v>
      </c>
      <c r="E66" s="15">
        <v>0.20120199999999999</v>
      </c>
      <c r="F66" s="14" t="s">
        <v>31</v>
      </c>
      <c r="G66" s="14" t="s">
        <v>75</v>
      </c>
    </row>
    <row r="67" spans="1:7" ht="15.6" x14ac:dyDescent="0.3">
      <c r="A67" s="13" t="s">
        <v>73</v>
      </c>
      <c r="B67" s="13" t="s">
        <v>8</v>
      </c>
      <c r="C67" s="14">
        <v>1</v>
      </c>
      <c r="D67" s="15">
        <v>8.5155969999999996</v>
      </c>
      <c r="E67" s="15">
        <v>0.24702199999999999</v>
      </c>
      <c r="F67" s="1" t="s">
        <v>31</v>
      </c>
      <c r="G67" s="14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He-3, Be-10, Ne-21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SSE</dc:creator>
  <cp:lastModifiedBy>Gordon R Bromley</cp:lastModifiedBy>
  <dcterms:created xsi:type="dcterms:W3CDTF">2022-08-23T18:37:21Z</dcterms:created>
  <dcterms:modified xsi:type="dcterms:W3CDTF">2024-03-16T18:28:44Z</dcterms:modified>
</cp:coreProperties>
</file>