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Charlie\Documents\Documents\My Documents\My Documents\My Docs\Reading\Research projects\Belmont\PACMEDY\Papers\My papers\Orbital forcing paper\Revision 2\Supplementary material - data\"/>
    </mc:Choice>
  </mc:AlternateContent>
  <xr:revisionPtr revIDLastSave="0" documentId="13_ncr:1_{D45380F8-9142-4101-A489-62631C09FEEA}" xr6:coauthVersionLast="45" xr6:coauthVersionMax="45" xr10:uidLastSave="{00000000-0000-0000-0000-000000000000}"/>
  <bookViews>
    <workbookView xWindow="-120" yWindow="-120" windowWidth="19440" windowHeight="14535" xr2:uid="{00000000-000D-0000-FFFF-FFFF00000000}"/>
  </bookViews>
  <sheets>
    <sheet name="ALL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3" i="1" l="1"/>
  <c r="J100" i="1"/>
  <c r="J88" i="1"/>
  <c r="J4" i="1"/>
  <c r="J86" i="1"/>
  <c r="J87" i="1"/>
  <c r="J89" i="1"/>
  <c r="J90" i="1"/>
  <c r="J91" i="1"/>
  <c r="J92" i="1"/>
  <c r="J93" i="1"/>
  <c r="J94" i="1"/>
  <c r="J95" i="1"/>
  <c r="J96" i="1"/>
  <c r="J97" i="1"/>
  <c r="J98" i="1"/>
  <c r="J99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85" i="1"/>
  <c r="J71" i="1"/>
  <c r="J72" i="1"/>
  <c r="J74" i="1"/>
  <c r="J75" i="1"/>
  <c r="J76" i="1"/>
  <c r="J77" i="1"/>
  <c r="J78" i="1"/>
  <c r="J79" i="1"/>
  <c r="J80" i="1"/>
  <c r="J81" i="1"/>
  <c r="J82" i="1"/>
  <c r="J7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</calcChain>
</file>

<file path=xl/sharedStrings.xml><?xml version="1.0" encoding="utf-8"?>
<sst xmlns="http://schemas.openxmlformats.org/spreadsheetml/2006/main" count="329" uniqueCount="114">
  <si>
    <t>Latitude</t>
  </si>
  <si>
    <t>Longitude</t>
  </si>
  <si>
    <t>M23323</t>
  </si>
  <si>
    <t>V28-14</t>
  </si>
  <si>
    <t>EW9302-JPC8</t>
  </si>
  <si>
    <t>ODP980</t>
  </si>
  <si>
    <t>NA87-25</t>
  </si>
  <si>
    <t>V27-20</t>
  </si>
  <si>
    <t>M23414-9</t>
  </si>
  <si>
    <t>NEAP18k</t>
  </si>
  <si>
    <t>V23-82</t>
  </si>
  <si>
    <t>K708-1</t>
  </si>
  <si>
    <t>MD04-2845</t>
  </si>
  <si>
    <t>V29-179</t>
  </si>
  <si>
    <t>SU92-03</t>
  </si>
  <si>
    <t>D-117</t>
  </si>
  <si>
    <t>V30-97</t>
  </si>
  <si>
    <t>MD95-2040</t>
  </si>
  <si>
    <t>SU90-03</t>
  </si>
  <si>
    <t>MD01-2444</t>
  </si>
  <si>
    <t>MD95-2036</t>
  </si>
  <si>
    <t>KNR140-37JPC</t>
  </si>
  <si>
    <t>MD02-2575</t>
  </si>
  <si>
    <t>GIK15637-1</t>
  </si>
  <si>
    <t>M12392-1</t>
  </si>
  <si>
    <t>TR126-29</t>
  </si>
  <si>
    <t>TR126-23</t>
  </si>
  <si>
    <t>M35027-1</t>
  </si>
  <si>
    <t>V22-196</t>
  </si>
  <si>
    <t>V28-127</t>
  </si>
  <si>
    <t>MD03-2707</t>
  </si>
  <si>
    <t>V25-59</t>
  </si>
  <si>
    <t>Y7211-1</t>
  </si>
  <si>
    <t>ODP1020</t>
  </si>
  <si>
    <t>ODP1018</t>
  </si>
  <si>
    <t>MD01-2421</t>
  </si>
  <si>
    <t>ODP893</t>
  </si>
  <si>
    <t>ODP1014A</t>
  </si>
  <si>
    <t>ODP1012</t>
  </si>
  <si>
    <t>LAPAZ21</t>
  </si>
  <si>
    <t>ODP1145</t>
  </si>
  <si>
    <t>ODP1146</t>
  </si>
  <si>
    <t>MD97-2151</t>
  </si>
  <si>
    <t>GIK17961-2</t>
  </si>
  <si>
    <t>V28-238</t>
  </si>
  <si>
    <t>W8402A</t>
  </si>
  <si>
    <t>TR163-22</t>
  </si>
  <si>
    <t>ODP846</t>
  </si>
  <si>
    <t>V19-29</t>
  </si>
  <si>
    <t>Y71-6-12</t>
  </si>
  <si>
    <t>MD06-3018</t>
  </si>
  <si>
    <t>MD97-2121</t>
  </si>
  <si>
    <t>RC15-61</t>
  </si>
  <si>
    <t>ODP1123</t>
  </si>
  <si>
    <t>MD97-2106</t>
  </si>
  <si>
    <t>DSDP594</t>
  </si>
  <si>
    <t>MD97-2120</t>
  </si>
  <si>
    <t>Y9</t>
  </si>
  <si>
    <t>MD97-2108</t>
  </si>
  <si>
    <t>MD97-2109</t>
  </si>
  <si>
    <t>V34-88</t>
  </si>
  <si>
    <t>RC12-339</t>
  </si>
  <si>
    <t>GeoB10038-4</t>
  </si>
  <si>
    <t>MD01-2378</t>
  </si>
  <si>
    <t>V28-345</t>
  </si>
  <si>
    <t>MD94-101</t>
  </si>
  <si>
    <t>MD84-527</t>
  </si>
  <si>
    <t>MD94-102</t>
  </si>
  <si>
    <t>MD73-25</t>
  </si>
  <si>
    <t>MD88-770</t>
  </si>
  <si>
    <t>MD02-2488</t>
  </si>
  <si>
    <t>South Atlantic</t>
  </si>
  <si>
    <t>V22-182</t>
  </si>
  <si>
    <t>ODP662</t>
  </si>
  <si>
    <t>GeoB1105</t>
  </si>
  <si>
    <t>GeoB1112</t>
  </si>
  <si>
    <t>V22-38</t>
  </si>
  <si>
    <t>V22-174</t>
  </si>
  <si>
    <t>RC13-228</t>
  </si>
  <si>
    <t>GeoB1711-4</t>
  </si>
  <si>
    <t>GeoB1710-3</t>
  </si>
  <si>
    <t>RC13-229</t>
  </si>
  <si>
    <t>RC11-86</t>
  </si>
  <si>
    <t>MD96-2080</t>
  </si>
  <si>
    <t>RC12-294</t>
  </si>
  <si>
    <t>ODP1089</t>
  </si>
  <si>
    <t>PS2489-2</t>
  </si>
  <si>
    <t>RC13-205</t>
  </si>
  <si>
    <t>Alkenones</t>
  </si>
  <si>
    <t>Forams</t>
  </si>
  <si>
    <t>Mg/Ca</t>
  </si>
  <si>
    <t>SST reconstruction method</t>
  </si>
  <si>
    <t xml:space="preserve">Indian Ocean </t>
  </si>
  <si>
    <t>North Atlantic</t>
  </si>
  <si>
    <t>Pacific Ocean</t>
  </si>
  <si>
    <t>Radiolaria</t>
  </si>
  <si>
    <t>Diatoms</t>
  </si>
  <si>
    <t>Coccolithophora</t>
  </si>
  <si>
    <t>[1870-1889] HadISST Temp. (°C)</t>
  </si>
  <si>
    <t>[127ka +2SD] Abs. Temp. (°C)</t>
  </si>
  <si>
    <t>[127ka Mean] Abs. Temp. (°C)</t>
  </si>
  <si>
    <t>[127ka -2SD] Abs. Temp. (°C)</t>
  </si>
  <si>
    <t>[127ka Mean] Temp. Ano. (°C)</t>
  </si>
  <si>
    <t>CH69K09</t>
  </si>
  <si>
    <t>Dataset extracted from pdf Tables S1 &amp; S2 and excel SOM file from Hoffman et al. Science 2017</t>
  </si>
  <si>
    <t>Inferred proxy signal</t>
  </si>
  <si>
    <t>Annual</t>
  </si>
  <si>
    <t>Summer</t>
  </si>
  <si>
    <t>Annual *</t>
  </si>
  <si>
    <t>Annual*</t>
  </si>
  <si>
    <t>Coccolithophore</t>
  </si>
  <si>
    <t>Forams = please look at Table S1 from Hoffman et al. 2017 for details on the method (e.g. transfer function, % pachyderma, ….)</t>
  </si>
  <si>
    <t>Annual* = Hoffman et al. 2017 took a site average between summer and winter SST estimates</t>
  </si>
  <si>
    <t>LIG SST data used in Williams et al. (2020). "CMIP6/PMIP4 simulations of the mid-Holocene and Last Interglacial using HadGEM3: comparison to the pre-industrial era, previous model versions, and proxy data". Climate of the Past.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</si>
</sst>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theme="5" tint="0.39997558519241921"/>
      <name val="Calibri"/>
      <family val="2"/>
      <scheme val="minor"/>
    </font>
    <font>
      <b/>
      <i/>
      <sz val="11"/>
      <color theme="5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164" fontId="0" fillId="0" borderId="0" xfId="0" applyNumberFormat="1" applyFill="1"/>
    <xf numFmtId="0" fontId="0" fillId="0" borderId="0" xfId="0" applyFill="1"/>
    <xf numFmtId="164" fontId="0" fillId="0" borderId="0" xfId="0" applyNumberFormat="1"/>
    <xf numFmtId="164" fontId="0" fillId="0" borderId="0" xfId="0" applyNumberFormat="1" applyFont="1" applyFill="1"/>
    <xf numFmtId="0" fontId="0" fillId="0" borderId="0" xfId="0" applyFont="1"/>
    <xf numFmtId="164" fontId="1" fillId="0" borderId="0" xfId="0" applyNumberFormat="1" applyFont="1" applyFill="1"/>
    <xf numFmtId="164" fontId="1" fillId="0" borderId="0" xfId="0" applyNumberFormat="1" applyFont="1"/>
    <xf numFmtId="164" fontId="4" fillId="0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4" fillId="0" borderId="0" xfId="0" applyFont="1" applyFill="1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Fill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1" fillId="0" borderId="0" xfId="0" applyFont="1" applyAlignment="1">
      <alignment textRotation="90"/>
    </xf>
    <xf numFmtId="0" fontId="1" fillId="0" borderId="0" xfId="0" applyFont="1" applyAlignment="1">
      <alignment horizontal="center" textRotation="90"/>
    </xf>
    <xf numFmtId="0" fontId="1" fillId="0" borderId="0" xfId="0" applyFont="1" applyFill="1" applyAlignment="1">
      <alignment textRotation="90"/>
    </xf>
    <xf numFmtId="0" fontId="0" fillId="0" borderId="0" xfId="0" applyFont="1" applyFill="1" applyAlignment="1">
      <alignment textRotation="90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4" fillId="2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 applyFill="1"/>
    <xf numFmtId="164" fontId="10" fillId="0" borderId="0" xfId="0" applyNumberFormat="1" applyFont="1" applyFill="1"/>
    <xf numFmtId="164" fontId="3" fillId="0" borderId="0" xfId="0" applyNumberFormat="1" applyFont="1" applyFill="1"/>
    <xf numFmtId="164" fontId="6" fillId="0" borderId="0" xfId="0" applyNumberFormat="1" applyFont="1" applyFill="1"/>
    <xf numFmtId="0" fontId="9" fillId="0" borderId="0" xfId="0" applyFont="1" applyFill="1"/>
    <xf numFmtId="0" fontId="3" fillId="0" borderId="0" xfId="0" applyFont="1" applyFill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textRotation="90"/>
    </xf>
    <xf numFmtId="164" fontId="7" fillId="3" borderId="0" xfId="0" applyNumberFormat="1" applyFont="1" applyFill="1"/>
    <xf numFmtId="164" fontId="6" fillId="3" borderId="0" xfId="0" applyNumberFormat="1" applyFont="1" applyFill="1"/>
    <xf numFmtId="0" fontId="0" fillId="0" borderId="0" xfId="0" applyFill="1" applyAlignment="1">
      <alignment horizontal="left"/>
    </xf>
    <xf numFmtId="0" fontId="8" fillId="0" borderId="0" xfId="0" applyFont="1" applyFill="1"/>
    <xf numFmtId="0" fontId="1" fillId="4" borderId="0" xfId="0" applyFont="1" applyFill="1"/>
    <xf numFmtId="0" fontId="1" fillId="4" borderId="0" xfId="0" applyFont="1" applyFill="1" applyAlignment="1">
      <alignment textRotation="90"/>
    </xf>
    <xf numFmtId="164" fontId="1" fillId="4" borderId="0" xfId="0" applyNumberFormat="1" applyFont="1" applyFill="1"/>
    <xf numFmtId="164" fontId="6" fillId="4" borderId="0" xfId="0" applyNumberFormat="1" applyFont="1" applyFill="1"/>
    <xf numFmtId="164" fontId="10" fillId="4" borderId="0" xfId="0" applyNumberFormat="1" applyFont="1" applyFill="1"/>
    <xf numFmtId="0" fontId="0" fillId="0" borderId="0" xfId="0" applyFill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4" fillId="0" borderId="0" xfId="0" applyNumberFormat="1" applyFo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164" fontId="4" fillId="4" borderId="0" xfId="0" applyNumberFormat="1" applyFont="1" applyFill="1"/>
    <xf numFmtId="164" fontId="4" fillId="3" borderId="0" xfId="0" applyNumberFormat="1" applyFont="1" applyFill="1"/>
    <xf numFmtId="164" fontId="4" fillId="5" borderId="0" xfId="0" applyNumberFormat="1" applyFont="1" applyFill="1"/>
    <xf numFmtId="0" fontId="1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3"/>
  <sheetViews>
    <sheetView tabSelected="1" zoomScale="130" zoomScaleNormal="130" zoomScaleSheetLayoutView="90" workbookViewId="0">
      <selection activeCell="L3" sqref="L3"/>
    </sheetView>
  </sheetViews>
  <sheetFormatPr defaultRowHeight="15" x14ac:dyDescent="0.25"/>
  <cols>
    <col min="1" max="1" width="12.85546875" bestFit="1" customWidth="1"/>
    <col min="2" max="2" width="7.42578125" bestFit="1" customWidth="1"/>
    <col min="3" max="3" width="7.5703125" bestFit="1" customWidth="1"/>
    <col min="4" max="4" width="15" style="15" bestFit="1" customWidth="1"/>
    <col min="5" max="5" width="15" style="15" customWidth="1"/>
    <col min="6" max="6" width="5.140625" style="13" bestFit="1" customWidth="1"/>
    <col min="7" max="7" width="5.140625" style="14" bestFit="1" customWidth="1"/>
    <col min="8" max="8" width="5.140625" style="13" bestFit="1" customWidth="1"/>
    <col min="9" max="9" width="5.140625" style="42" bestFit="1" customWidth="1"/>
    <col min="10" max="10" width="5.140625" style="36" bestFit="1" customWidth="1"/>
  </cols>
  <sheetData>
    <row r="1" spans="1:12" s="3" customFormat="1" x14ac:dyDescent="0.25">
      <c r="A1" s="58" t="s">
        <v>113</v>
      </c>
      <c r="D1" s="25"/>
      <c r="E1" s="25"/>
      <c r="F1" s="26"/>
      <c r="G1" s="27"/>
      <c r="H1" s="26"/>
      <c r="I1" s="58"/>
      <c r="J1" s="59"/>
    </row>
    <row r="2" spans="1:12" s="58" customFormat="1" x14ac:dyDescent="0.25">
      <c r="A2" s="58" t="s">
        <v>104</v>
      </c>
      <c r="D2" s="60"/>
      <c r="E2" s="60"/>
      <c r="F2" s="27"/>
      <c r="G2" s="27"/>
      <c r="H2" s="27"/>
      <c r="J2" s="59"/>
    </row>
    <row r="3" spans="1:12" s="1" customFormat="1" ht="151.5" x14ac:dyDescent="0.25">
      <c r="A3" s="21" t="s">
        <v>93</v>
      </c>
      <c r="B3" s="21" t="s">
        <v>0</v>
      </c>
      <c r="C3" s="21" t="s">
        <v>1</v>
      </c>
      <c r="D3" s="22" t="s">
        <v>91</v>
      </c>
      <c r="E3" s="22" t="s">
        <v>105</v>
      </c>
      <c r="F3" s="24" t="s">
        <v>101</v>
      </c>
      <c r="G3" s="23" t="s">
        <v>100</v>
      </c>
      <c r="H3" s="24" t="s">
        <v>99</v>
      </c>
      <c r="I3" s="43" t="s">
        <v>98</v>
      </c>
      <c r="J3" s="37" t="s">
        <v>102</v>
      </c>
    </row>
    <row r="4" spans="1:12" x14ac:dyDescent="0.25">
      <c r="A4" t="s">
        <v>2</v>
      </c>
      <c r="B4">
        <v>67.77</v>
      </c>
      <c r="C4">
        <v>5.92</v>
      </c>
      <c r="D4" s="15" t="s">
        <v>88</v>
      </c>
      <c r="E4" s="15" t="s">
        <v>106</v>
      </c>
      <c r="F4" s="4">
        <v>0.39080495576545299</v>
      </c>
      <c r="G4" s="4">
        <v>3.9811869194325</v>
      </c>
      <c r="H4" s="4">
        <v>11.0026413029419</v>
      </c>
      <c r="I4" s="44">
        <v>7.47</v>
      </c>
      <c r="J4" s="38">
        <f>G4-I4</f>
        <v>-3.4888130805674997</v>
      </c>
      <c r="L4" t="s">
        <v>112</v>
      </c>
    </row>
    <row r="5" spans="1:12" x14ac:dyDescent="0.25">
      <c r="A5" s="2" t="s">
        <v>2</v>
      </c>
      <c r="B5" s="2">
        <v>67.77</v>
      </c>
      <c r="C5" s="2">
        <v>5.92</v>
      </c>
      <c r="D5" s="19" t="s">
        <v>89</v>
      </c>
      <c r="E5" s="19" t="s">
        <v>107</v>
      </c>
      <c r="F5" s="32">
        <v>7.2926965036562903</v>
      </c>
      <c r="G5" s="33">
        <v>9.7176049230602306</v>
      </c>
      <c r="H5" s="32">
        <v>12.349014049551601</v>
      </c>
      <c r="I5" s="45">
        <v>7.47</v>
      </c>
      <c r="J5" s="39">
        <f t="shared" ref="J5:J37" si="0">G5-I5</f>
        <v>2.2476049230602309</v>
      </c>
      <c r="L5" t="s">
        <v>111</v>
      </c>
    </row>
    <row r="6" spans="1:12" x14ac:dyDescent="0.25">
      <c r="A6" t="s">
        <v>3</v>
      </c>
      <c r="B6">
        <v>64.78</v>
      </c>
      <c r="C6">
        <v>-29.57</v>
      </c>
      <c r="D6" s="15" t="s">
        <v>89</v>
      </c>
      <c r="E6" s="15" t="s">
        <v>108</v>
      </c>
      <c r="F6" s="12">
        <v>3.8461719192442501</v>
      </c>
      <c r="G6" s="11">
        <v>8.8913553690327802</v>
      </c>
      <c r="H6" s="12">
        <v>11.9667611534464</v>
      </c>
      <c r="I6" s="44">
        <v>6.6</v>
      </c>
      <c r="J6" s="38">
        <f t="shared" si="0"/>
        <v>2.2913553690327806</v>
      </c>
    </row>
    <row r="7" spans="1:12" s="2" customFormat="1" x14ac:dyDescent="0.25">
      <c r="A7" s="2" t="s">
        <v>4</v>
      </c>
      <c r="B7" s="2">
        <v>61.42</v>
      </c>
      <c r="C7" s="2">
        <v>-25</v>
      </c>
      <c r="D7" s="19" t="s">
        <v>89</v>
      </c>
      <c r="E7" s="19" t="s">
        <v>107</v>
      </c>
      <c r="F7" s="32">
        <v>7.9703030359432399</v>
      </c>
      <c r="G7" s="33">
        <v>12.782804401567301</v>
      </c>
      <c r="H7" s="32">
        <v>16.595262558022501</v>
      </c>
      <c r="I7" s="45">
        <v>9.3800000000000008</v>
      </c>
      <c r="J7" s="39">
        <f t="shared" si="0"/>
        <v>3.4028044015673</v>
      </c>
    </row>
    <row r="8" spans="1:12" s="2" customFormat="1" x14ac:dyDescent="0.25">
      <c r="A8" s="2" t="s">
        <v>5</v>
      </c>
      <c r="B8" s="2">
        <v>55.48</v>
      </c>
      <c r="C8" s="2">
        <v>-14.7</v>
      </c>
      <c r="D8" s="19" t="s">
        <v>89</v>
      </c>
      <c r="E8" s="19" t="s">
        <v>107</v>
      </c>
      <c r="F8" s="32">
        <v>7.72574819249588</v>
      </c>
      <c r="G8" s="33">
        <v>14.4732004916942</v>
      </c>
      <c r="H8" s="32">
        <v>17.785722560384301</v>
      </c>
      <c r="I8" s="45">
        <v>11.92</v>
      </c>
      <c r="J8" s="39">
        <f t="shared" si="0"/>
        <v>2.5532004916942004</v>
      </c>
    </row>
    <row r="9" spans="1:12" s="2" customFormat="1" x14ac:dyDescent="0.25">
      <c r="A9" s="2" t="s">
        <v>6</v>
      </c>
      <c r="B9" s="2">
        <v>55.18</v>
      </c>
      <c r="C9" s="2">
        <v>-14.73</v>
      </c>
      <c r="D9" s="19" t="s">
        <v>89</v>
      </c>
      <c r="E9" s="19" t="s">
        <v>107</v>
      </c>
      <c r="F9" s="32">
        <v>12.1339355471732</v>
      </c>
      <c r="G9" s="33">
        <v>15.2851281036538</v>
      </c>
      <c r="H9" s="32">
        <v>17.926161030991501</v>
      </c>
      <c r="I9" s="45">
        <v>11.92</v>
      </c>
      <c r="J9" s="39">
        <f t="shared" si="0"/>
        <v>3.3651281036538006</v>
      </c>
    </row>
    <row r="10" spans="1:12" x14ac:dyDescent="0.25">
      <c r="A10" t="s">
        <v>7</v>
      </c>
      <c r="B10">
        <v>54</v>
      </c>
      <c r="C10">
        <v>-46.2</v>
      </c>
      <c r="D10" s="15" t="s">
        <v>89</v>
      </c>
      <c r="E10" s="15" t="s">
        <v>109</v>
      </c>
      <c r="F10" s="12">
        <v>8.0351494967237702</v>
      </c>
      <c r="G10" s="11">
        <v>10.7165948664415</v>
      </c>
      <c r="H10" s="12">
        <v>13.087239759525501</v>
      </c>
      <c r="I10" s="44">
        <v>7.15</v>
      </c>
      <c r="J10" s="38">
        <f t="shared" si="0"/>
        <v>3.5665948664415001</v>
      </c>
    </row>
    <row r="11" spans="1:12" x14ac:dyDescent="0.25">
      <c r="A11" t="s">
        <v>8</v>
      </c>
      <c r="B11">
        <v>53.53</v>
      </c>
      <c r="C11">
        <v>-20.29</v>
      </c>
      <c r="D11" s="15" t="s">
        <v>89</v>
      </c>
      <c r="E11" s="15" t="s">
        <v>109</v>
      </c>
      <c r="F11" s="12">
        <v>5.78680957495013</v>
      </c>
      <c r="G11" s="11">
        <v>12.2337425969209</v>
      </c>
      <c r="H11" s="12">
        <v>14.3404963491676</v>
      </c>
      <c r="I11" s="44">
        <v>12.07</v>
      </c>
      <c r="J11" s="38">
        <f t="shared" si="0"/>
        <v>0.16374259692089943</v>
      </c>
    </row>
    <row r="12" spans="1:12" s="2" customFormat="1" x14ac:dyDescent="0.25">
      <c r="A12" s="2" t="s">
        <v>9</v>
      </c>
      <c r="B12" s="2">
        <v>52.76</v>
      </c>
      <c r="C12" s="2">
        <v>-30.35</v>
      </c>
      <c r="D12" s="19" t="s">
        <v>89</v>
      </c>
      <c r="E12" s="19" t="s">
        <v>107</v>
      </c>
      <c r="F12" s="32">
        <v>12.0412954571644</v>
      </c>
      <c r="G12" s="33">
        <v>15.697547338627601</v>
      </c>
      <c r="H12" s="32">
        <v>19.376966767972501</v>
      </c>
      <c r="I12" s="45">
        <v>10.9</v>
      </c>
      <c r="J12" s="39">
        <f t="shared" si="0"/>
        <v>4.7975473386276004</v>
      </c>
    </row>
    <row r="13" spans="1:12" x14ac:dyDescent="0.25">
      <c r="A13" t="s">
        <v>10</v>
      </c>
      <c r="B13">
        <v>52.58</v>
      </c>
      <c r="C13">
        <v>-21.93</v>
      </c>
      <c r="D13" s="15" t="s">
        <v>89</v>
      </c>
      <c r="E13" s="15" t="s">
        <v>109</v>
      </c>
      <c r="F13" s="12">
        <v>3.1381385991359099</v>
      </c>
      <c r="G13" s="11">
        <v>9.7355986972349697</v>
      </c>
      <c r="H13" s="12">
        <v>13.3988802251252</v>
      </c>
      <c r="I13" s="44">
        <v>12.25</v>
      </c>
      <c r="J13" s="38">
        <f t="shared" si="0"/>
        <v>-2.5144013027650303</v>
      </c>
    </row>
    <row r="14" spans="1:12" x14ac:dyDescent="0.25">
      <c r="A14" t="s">
        <v>11</v>
      </c>
      <c r="B14">
        <v>50</v>
      </c>
      <c r="C14">
        <v>-23.74</v>
      </c>
      <c r="D14" s="15" t="s">
        <v>89</v>
      </c>
      <c r="E14" s="15" t="s">
        <v>109</v>
      </c>
      <c r="F14" s="12">
        <v>8.8145981985791106</v>
      </c>
      <c r="G14" s="11">
        <v>13.9367812491459</v>
      </c>
      <c r="H14" s="12">
        <v>17.0683643888799</v>
      </c>
      <c r="I14" s="44">
        <v>13.39</v>
      </c>
      <c r="J14" s="38">
        <f t="shared" si="0"/>
        <v>0.54678124914589965</v>
      </c>
    </row>
    <row r="15" spans="1:12" s="2" customFormat="1" x14ac:dyDescent="0.25">
      <c r="A15" s="2" t="s">
        <v>12</v>
      </c>
      <c r="B15" s="2">
        <v>45.35</v>
      </c>
      <c r="C15" s="2">
        <v>-5.22</v>
      </c>
      <c r="D15" s="19" t="s">
        <v>89</v>
      </c>
      <c r="E15" s="19" t="s">
        <v>107</v>
      </c>
      <c r="F15" s="32">
        <v>3.7441907387869402</v>
      </c>
      <c r="G15" s="33">
        <v>17.805647285705501</v>
      </c>
      <c r="H15" s="32">
        <v>20.3153607563641</v>
      </c>
      <c r="I15" s="45">
        <v>15.04</v>
      </c>
      <c r="J15" s="39">
        <f t="shared" si="0"/>
        <v>2.7656472857055014</v>
      </c>
    </row>
    <row r="16" spans="1:12" x14ac:dyDescent="0.25">
      <c r="A16" t="s">
        <v>13</v>
      </c>
      <c r="B16">
        <v>44</v>
      </c>
      <c r="C16">
        <v>-23.51</v>
      </c>
      <c r="D16" s="15" t="s">
        <v>89</v>
      </c>
      <c r="E16" s="15" t="s">
        <v>109</v>
      </c>
      <c r="F16" s="12">
        <v>10.593598650553201</v>
      </c>
      <c r="G16" s="11">
        <v>16.2281459844179</v>
      </c>
      <c r="H16" s="12">
        <v>19.565023443277699</v>
      </c>
      <c r="I16" s="44">
        <v>16.149999999999999</v>
      </c>
      <c r="J16" s="38">
        <f t="shared" si="0"/>
        <v>7.8145984417901104E-2</v>
      </c>
    </row>
    <row r="17" spans="1:11" s="2" customFormat="1" x14ac:dyDescent="0.25">
      <c r="A17" s="2" t="s">
        <v>14</v>
      </c>
      <c r="B17" s="2">
        <v>43.2</v>
      </c>
      <c r="C17" s="2">
        <v>-10.11</v>
      </c>
      <c r="D17" s="19" t="s">
        <v>89</v>
      </c>
      <c r="E17" s="19" t="s">
        <v>107</v>
      </c>
      <c r="F17" s="32">
        <v>6.3157877699812799</v>
      </c>
      <c r="G17" s="33">
        <v>17.232560530669002</v>
      </c>
      <c r="H17" s="32">
        <v>18.8796544084605</v>
      </c>
      <c r="I17" s="45">
        <v>15.5</v>
      </c>
      <c r="J17" s="39">
        <f t="shared" si="0"/>
        <v>1.7325605306690015</v>
      </c>
    </row>
    <row r="18" spans="1:11" x14ac:dyDescent="0.25">
      <c r="A18" t="s">
        <v>15</v>
      </c>
      <c r="B18">
        <v>42.1</v>
      </c>
      <c r="C18">
        <v>-52.75</v>
      </c>
      <c r="D18" s="15" t="s">
        <v>89</v>
      </c>
      <c r="E18" s="15" t="s">
        <v>109</v>
      </c>
      <c r="F18" s="12">
        <v>14.4791971134541</v>
      </c>
      <c r="G18" s="11">
        <v>17.1602620607792</v>
      </c>
      <c r="H18" s="12">
        <v>19.732429329416401</v>
      </c>
      <c r="I18" s="44">
        <v>15.77</v>
      </c>
      <c r="J18" s="38">
        <f t="shared" si="0"/>
        <v>1.3902620607792002</v>
      </c>
    </row>
    <row r="19" spans="1:11" s="2" customFormat="1" x14ac:dyDescent="0.25">
      <c r="A19" s="2" t="s">
        <v>103</v>
      </c>
      <c r="B19" s="2">
        <v>41.76</v>
      </c>
      <c r="C19" s="2">
        <v>-47.35</v>
      </c>
      <c r="D19" s="19" t="s">
        <v>89</v>
      </c>
      <c r="E19" s="19" t="s">
        <v>107</v>
      </c>
      <c r="F19" s="32">
        <v>12.281345718762401</v>
      </c>
      <c r="G19" s="33">
        <v>16.269890575700199</v>
      </c>
      <c r="H19" s="32">
        <v>20.923896355991001</v>
      </c>
      <c r="I19" s="45">
        <v>16.7</v>
      </c>
      <c r="J19" s="39">
        <f t="shared" si="0"/>
        <v>-0.43010942429980048</v>
      </c>
    </row>
    <row r="20" spans="1:11" x14ac:dyDescent="0.25">
      <c r="A20" t="s">
        <v>16</v>
      </c>
      <c r="B20">
        <v>41</v>
      </c>
      <c r="C20">
        <v>-32.93</v>
      </c>
      <c r="D20" s="15" t="s">
        <v>89</v>
      </c>
      <c r="E20" s="15" t="s">
        <v>109</v>
      </c>
      <c r="F20" s="12">
        <v>14.3701487882379</v>
      </c>
      <c r="G20" s="11">
        <v>17.4491345201785</v>
      </c>
      <c r="H20" s="12">
        <v>20.0483436359203</v>
      </c>
      <c r="I20" s="44">
        <v>18.34</v>
      </c>
      <c r="J20" s="38">
        <f t="shared" si="0"/>
        <v>-0.89086547982149966</v>
      </c>
    </row>
    <row r="21" spans="1:11" s="17" customFormat="1" x14ac:dyDescent="0.25">
      <c r="A21" s="53" t="s">
        <v>17</v>
      </c>
      <c r="B21" s="53">
        <v>40.58</v>
      </c>
      <c r="C21" s="53">
        <v>-9.8699999999999992</v>
      </c>
      <c r="D21" s="54" t="s">
        <v>88</v>
      </c>
      <c r="E21" s="54" t="s">
        <v>106</v>
      </c>
      <c r="F21" s="12">
        <v>11.1341744881192</v>
      </c>
      <c r="G21" s="11">
        <v>16.291726540896999</v>
      </c>
      <c r="H21" s="12">
        <v>20.991011518440001</v>
      </c>
      <c r="I21" s="44">
        <v>16.29</v>
      </c>
      <c r="J21" s="38">
        <f t="shared" si="0"/>
        <v>1.7265408969997509E-3</v>
      </c>
    </row>
    <row r="22" spans="1:11" s="34" customFormat="1" x14ac:dyDescent="0.25">
      <c r="A22" s="20" t="s">
        <v>17</v>
      </c>
      <c r="B22" s="20">
        <v>40.58</v>
      </c>
      <c r="C22" s="20">
        <v>-9.8699999999999992</v>
      </c>
      <c r="D22" s="35" t="s">
        <v>89</v>
      </c>
      <c r="E22" s="35" t="s">
        <v>107</v>
      </c>
      <c r="F22" s="32">
        <v>7.0246092246979996</v>
      </c>
      <c r="G22" s="33">
        <v>14.055526516279</v>
      </c>
      <c r="H22" s="32">
        <v>20.402630397341898</v>
      </c>
      <c r="I22" s="45">
        <v>16.29</v>
      </c>
      <c r="J22" s="39">
        <f t="shared" si="0"/>
        <v>-2.2344734837209987</v>
      </c>
    </row>
    <row r="23" spans="1:11" s="20" customFormat="1" x14ac:dyDescent="0.25">
      <c r="A23" s="20" t="s">
        <v>18</v>
      </c>
      <c r="B23" s="20">
        <v>40.5</v>
      </c>
      <c r="C23" s="20">
        <v>-32.049999999999997</v>
      </c>
      <c r="D23" s="35" t="s">
        <v>89</v>
      </c>
      <c r="E23" s="35" t="s">
        <v>107</v>
      </c>
      <c r="F23" s="32">
        <v>15.654900569760001</v>
      </c>
      <c r="G23" s="33">
        <v>20.953101433813998</v>
      </c>
      <c r="H23" s="32">
        <v>24.836529336294198</v>
      </c>
      <c r="I23" s="45">
        <v>18.23</v>
      </c>
      <c r="J23" s="39">
        <f t="shared" si="0"/>
        <v>2.7231014338139978</v>
      </c>
    </row>
    <row r="24" spans="1:11" s="5" customFormat="1" x14ac:dyDescent="0.25">
      <c r="A24" s="13" t="s">
        <v>19</v>
      </c>
      <c r="B24" s="13">
        <v>37.57</v>
      </c>
      <c r="C24" s="13">
        <v>-10.130000000000001</v>
      </c>
      <c r="D24" s="51" t="s">
        <v>88</v>
      </c>
      <c r="E24" s="51" t="s">
        <v>106</v>
      </c>
      <c r="F24" s="12">
        <v>14.3765007972031</v>
      </c>
      <c r="G24" s="11">
        <v>20.087955089082602</v>
      </c>
      <c r="H24" s="12">
        <v>22.094537755256098</v>
      </c>
      <c r="I24" s="55">
        <v>17.559999999999999</v>
      </c>
      <c r="J24" s="56">
        <f t="shared" si="0"/>
        <v>2.527955089082603</v>
      </c>
      <c r="K24" s="40"/>
    </row>
    <row r="25" spans="1:11" s="41" customFormat="1" x14ac:dyDescent="0.25">
      <c r="A25" s="13" t="s">
        <v>19</v>
      </c>
      <c r="B25" s="13">
        <v>37.57</v>
      </c>
      <c r="C25" s="13">
        <v>-10.130000000000001</v>
      </c>
      <c r="D25" s="51" t="s">
        <v>90</v>
      </c>
      <c r="E25" s="51" t="s">
        <v>106</v>
      </c>
      <c r="F25" s="12">
        <v>19.4881704388205</v>
      </c>
      <c r="G25" s="11">
        <v>21.5387359476948</v>
      </c>
      <c r="H25" s="12">
        <v>23.586646051607399</v>
      </c>
      <c r="I25" s="55">
        <v>17.559999999999999</v>
      </c>
      <c r="J25" s="56">
        <f t="shared" si="0"/>
        <v>3.9787359476948012</v>
      </c>
    </row>
    <row r="26" spans="1:11" s="2" customFormat="1" x14ac:dyDescent="0.25">
      <c r="A26" s="2" t="s">
        <v>20</v>
      </c>
      <c r="B26" s="2">
        <v>33.68</v>
      </c>
      <c r="C26" s="2">
        <v>-57.57</v>
      </c>
      <c r="D26" s="19" t="s">
        <v>89</v>
      </c>
      <c r="E26" s="19" t="s">
        <v>107</v>
      </c>
      <c r="F26" s="32">
        <v>20.5592333607378</v>
      </c>
      <c r="G26" s="33">
        <v>24.117757942946401</v>
      </c>
      <c r="H26" s="32">
        <v>27.886764709672601</v>
      </c>
      <c r="I26" s="45">
        <v>22.15</v>
      </c>
      <c r="J26" s="39">
        <f t="shared" si="0"/>
        <v>1.9677579429464025</v>
      </c>
    </row>
    <row r="27" spans="1:11" s="2" customFormat="1" x14ac:dyDescent="0.25">
      <c r="A27" s="2" t="s">
        <v>21</v>
      </c>
      <c r="B27" s="2">
        <v>31.68</v>
      </c>
      <c r="C27" s="2">
        <v>-75.42</v>
      </c>
      <c r="D27" s="19" t="s">
        <v>89</v>
      </c>
      <c r="E27" s="19" t="s">
        <v>107</v>
      </c>
      <c r="F27" s="32">
        <v>21.822281724903501</v>
      </c>
      <c r="G27" s="33">
        <v>26.060646700688</v>
      </c>
      <c r="H27" s="32">
        <v>29.8798835356823</v>
      </c>
      <c r="I27" s="45">
        <v>24.46</v>
      </c>
      <c r="J27" s="39">
        <f t="shared" si="0"/>
        <v>1.6006467006879994</v>
      </c>
    </row>
    <row r="28" spans="1:11" x14ac:dyDescent="0.25">
      <c r="A28" t="s">
        <v>22</v>
      </c>
      <c r="B28">
        <v>29</v>
      </c>
      <c r="C28">
        <v>-87.11</v>
      </c>
      <c r="D28" s="15" t="s">
        <v>90</v>
      </c>
      <c r="E28" s="15" t="s">
        <v>106</v>
      </c>
      <c r="F28" s="12">
        <v>26.246421094395998</v>
      </c>
      <c r="G28" s="11">
        <v>28.261673811955099</v>
      </c>
      <c r="H28" s="12">
        <v>30.149452529324201</v>
      </c>
      <c r="I28" s="44">
        <v>25.04</v>
      </c>
      <c r="J28" s="38">
        <f t="shared" si="0"/>
        <v>3.2216738119550996</v>
      </c>
    </row>
    <row r="29" spans="1:11" x14ac:dyDescent="0.25">
      <c r="A29" t="s">
        <v>23</v>
      </c>
      <c r="B29">
        <v>27</v>
      </c>
      <c r="C29">
        <v>-18.98</v>
      </c>
      <c r="D29" s="15" t="s">
        <v>89</v>
      </c>
      <c r="E29" s="15" t="s">
        <v>109</v>
      </c>
      <c r="F29" s="12">
        <v>19.652212838538102</v>
      </c>
      <c r="G29" s="11">
        <v>21.446037225578699</v>
      </c>
      <c r="H29" s="12">
        <v>23.282252864086502</v>
      </c>
      <c r="I29" s="44">
        <v>21.43</v>
      </c>
      <c r="J29" s="38">
        <f t="shared" si="0"/>
        <v>1.6037225578699577E-2</v>
      </c>
    </row>
    <row r="30" spans="1:11" x14ac:dyDescent="0.25">
      <c r="A30" t="s">
        <v>24</v>
      </c>
      <c r="B30">
        <v>25.16</v>
      </c>
      <c r="C30">
        <v>-16.850000000000001</v>
      </c>
      <c r="D30" s="15" t="s">
        <v>89</v>
      </c>
      <c r="E30" s="15" t="s">
        <v>109</v>
      </c>
      <c r="F30" s="12">
        <v>14.7548315201081</v>
      </c>
      <c r="G30" s="11">
        <v>17.339323370467898</v>
      </c>
      <c r="H30" s="12">
        <v>19.785520287813998</v>
      </c>
      <c r="I30" s="44">
        <v>20.5</v>
      </c>
      <c r="J30" s="38">
        <f t="shared" si="0"/>
        <v>-3.1606766295321016</v>
      </c>
    </row>
    <row r="31" spans="1:11" x14ac:dyDescent="0.25">
      <c r="A31" t="s">
        <v>25</v>
      </c>
      <c r="B31">
        <v>21.33</v>
      </c>
      <c r="C31">
        <v>-93.95</v>
      </c>
      <c r="D31" s="15" t="s">
        <v>89</v>
      </c>
      <c r="E31" s="15" t="s">
        <v>109</v>
      </c>
      <c r="F31" s="12">
        <v>23.357911836641701</v>
      </c>
      <c r="G31" s="11">
        <v>25.1220258540827</v>
      </c>
      <c r="H31" s="12">
        <v>26.8438563284247</v>
      </c>
      <c r="I31" s="44">
        <v>26.36</v>
      </c>
      <c r="J31" s="38">
        <f t="shared" si="0"/>
        <v>-1.237974145917299</v>
      </c>
    </row>
    <row r="32" spans="1:11" x14ac:dyDescent="0.25">
      <c r="A32" t="s">
        <v>26</v>
      </c>
      <c r="B32">
        <v>20.48</v>
      </c>
      <c r="C32">
        <v>-95.62</v>
      </c>
      <c r="D32" s="15" t="s">
        <v>89</v>
      </c>
      <c r="E32" s="15" t="s">
        <v>109</v>
      </c>
      <c r="F32" s="12">
        <v>23.143066002175999</v>
      </c>
      <c r="G32" s="11">
        <v>25.005618157569799</v>
      </c>
      <c r="H32" s="12">
        <v>26.7455658639932</v>
      </c>
      <c r="I32" s="44">
        <v>26.04</v>
      </c>
      <c r="J32" s="38">
        <f t="shared" si="0"/>
        <v>-1.0343818424302</v>
      </c>
    </row>
    <row r="33" spans="1:10" x14ac:dyDescent="0.25">
      <c r="A33" t="s">
        <v>27</v>
      </c>
      <c r="B33">
        <v>17.64</v>
      </c>
      <c r="C33">
        <v>-67.17</v>
      </c>
      <c r="D33" s="15" t="s">
        <v>89</v>
      </c>
      <c r="E33" s="15" t="s">
        <v>106</v>
      </c>
      <c r="F33" s="12">
        <v>23.467323087110401</v>
      </c>
      <c r="G33" s="11">
        <v>25.812445133530598</v>
      </c>
      <c r="H33" s="12">
        <v>27.9193994969947</v>
      </c>
      <c r="I33" s="44">
        <v>27.45</v>
      </c>
      <c r="J33" s="38">
        <f t="shared" si="0"/>
        <v>-1.6375548664694008</v>
      </c>
    </row>
    <row r="34" spans="1:10" x14ac:dyDescent="0.25">
      <c r="A34" t="s">
        <v>28</v>
      </c>
      <c r="B34">
        <v>13.83</v>
      </c>
      <c r="C34">
        <v>-18.97</v>
      </c>
      <c r="D34" s="15" t="s">
        <v>89</v>
      </c>
      <c r="E34" s="15" t="s">
        <v>109</v>
      </c>
      <c r="F34" s="12">
        <v>19.237458255284199</v>
      </c>
      <c r="G34" s="11">
        <v>24.850067585657001</v>
      </c>
      <c r="H34" s="12">
        <v>27.510857397685498</v>
      </c>
      <c r="I34" s="44">
        <v>24.71</v>
      </c>
      <c r="J34" s="38">
        <f t="shared" si="0"/>
        <v>0.14006758565700039</v>
      </c>
    </row>
    <row r="35" spans="1:10" x14ac:dyDescent="0.25">
      <c r="A35" t="s">
        <v>29</v>
      </c>
      <c r="B35">
        <v>11.65</v>
      </c>
      <c r="C35">
        <v>-80.13</v>
      </c>
      <c r="D35" s="15" t="s">
        <v>89</v>
      </c>
      <c r="E35" s="15" t="s">
        <v>109</v>
      </c>
      <c r="F35" s="12">
        <v>25.1222904196595</v>
      </c>
      <c r="G35" s="11">
        <v>27.450080269791702</v>
      </c>
      <c r="H35" s="12">
        <v>29.933928211871301</v>
      </c>
      <c r="I35" s="44">
        <v>27.67</v>
      </c>
      <c r="J35" s="38">
        <f t="shared" si="0"/>
        <v>-0.21991973020830002</v>
      </c>
    </row>
    <row r="36" spans="1:10" x14ac:dyDescent="0.25">
      <c r="A36" t="s">
        <v>30</v>
      </c>
      <c r="B36">
        <v>2.5</v>
      </c>
      <c r="C36">
        <v>9.39</v>
      </c>
      <c r="D36" s="15" t="s">
        <v>90</v>
      </c>
      <c r="E36" s="15" t="s">
        <v>106</v>
      </c>
      <c r="F36" s="12">
        <v>24.820331321177001</v>
      </c>
      <c r="G36" s="11">
        <v>26.582918759032701</v>
      </c>
      <c r="H36" s="12">
        <v>28.531746918365201</v>
      </c>
      <c r="I36" s="44">
        <v>27.35</v>
      </c>
      <c r="J36" s="38">
        <f t="shared" si="0"/>
        <v>-0.76708124096730046</v>
      </c>
    </row>
    <row r="37" spans="1:10" x14ac:dyDescent="0.25">
      <c r="A37" t="s">
        <v>31</v>
      </c>
      <c r="B37">
        <v>1.37</v>
      </c>
      <c r="C37">
        <v>-33.479999999999997</v>
      </c>
      <c r="D37" s="15" t="s">
        <v>89</v>
      </c>
      <c r="E37" s="15" t="s">
        <v>109</v>
      </c>
      <c r="F37" s="12">
        <v>23.916159977461302</v>
      </c>
      <c r="G37" s="11">
        <v>25.885259670129798</v>
      </c>
      <c r="H37" s="12">
        <v>27.9852584114047</v>
      </c>
      <c r="I37" s="44">
        <v>26.78</v>
      </c>
      <c r="J37" s="38">
        <f t="shared" si="0"/>
        <v>-0.8947403298702028</v>
      </c>
    </row>
    <row r="39" spans="1:10" x14ac:dyDescent="0.25">
      <c r="A39" s="1" t="s">
        <v>94</v>
      </c>
    </row>
    <row r="40" spans="1:10" x14ac:dyDescent="0.25">
      <c r="A40" t="s">
        <v>32</v>
      </c>
      <c r="B40">
        <v>43.25</v>
      </c>
      <c r="C40">
        <v>-126.38</v>
      </c>
      <c r="D40" s="15" t="s">
        <v>95</v>
      </c>
      <c r="E40" s="15" t="s">
        <v>109</v>
      </c>
      <c r="F40" s="6">
        <v>11.291579622175901</v>
      </c>
      <c r="G40" s="10">
        <v>16.635666924222502</v>
      </c>
      <c r="H40" s="6">
        <v>20.767914604135001</v>
      </c>
      <c r="I40" s="44">
        <v>19.64</v>
      </c>
      <c r="J40" s="38">
        <f t="shared" ref="J40" si="1">G40-I40</f>
        <v>-3.0043330757774989</v>
      </c>
    </row>
    <row r="41" spans="1:10" x14ac:dyDescent="0.25">
      <c r="A41" t="s">
        <v>33</v>
      </c>
      <c r="B41">
        <v>41</v>
      </c>
      <c r="C41">
        <v>-126.43</v>
      </c>
      <c r="D41" s="15" t="s">
        <v>88</v>
      </c>
      <c r="E41" s="15" t="s">
        <v>106</v>
      </c>
      <c r="F41" s="6">
        <v>11.3901746648736</v>
      </c>
      <c r="G41" s="10">
        <v>14.1758814700601</v>
      </c>
      <c r="H41" s="6">
        <v>15.247221785947801</v>
      </c>
      <c r="I41" s="44">
        <v>12.73</v>
      </c>
      <c r="J41" s="38">
        <f t="shared" ref="J41:J67" si="2">G41-I41</f>
        <v>1.4458814700600993</v>
      </c>
    </row>
    <row r="42" spans="1:10" x14ac:dyDescent="0.25">
      <c r="A42" t="s">
        <v>34</v>
      </c>
      <c r="B42">
        <v>36.99</v>
      </c>
      <c r="C42">
        <v>-123.27</v>
      </c>
      <c r="D42" s="15" t="s">
        <v>88</v>
      </c>
      <c r="E42" s="15" t="s">
        <v>106</v>
      </c>
      <c r="F42" s="6">
        <v>10.7438739584329</v>
      </c>
      <c r="G42" s="10">
        <v>15.6633423192407</v>
      </c>
      <c r="H42" s="6">
        <v>21.4177271673055</v>
      </c>
      <c r="I42" s="44">
        <v>13.57</v>
      </c>
      <c r="J42" s="38">
        <f t="shared" si="2"/>
        <v>2.0933423192406995</v>
      </c>
    </row>
    <row r="43" spans="1:10" x14ac:dyDescent="0.25">
      <c r="A43" t="s">
        <v>35</v>
      </c>
      <c r="B43">
        <v>36.020000000000003</v>
      </c>
      <c r="C43">
        <v>141.78</v>
      </c>
      <c r="D43" s="15" t="s">
        <v>88</v>
      </c>
      <c r="E43" s="15" t="s">
        <v>106</v>
      </c>
      <c r="F43" s="6">
        <v>21.266142435228701</v>
      </c>
      <c r="G43" s="10">
        <v>22.783635696216301</v>
      </c>
      <c r="H43" s="6">
        <v>24.219538649976801</v>
      </c>
      <c r="I43" s="44">
        <v>19.28</v>
      </c>
      <c r="J43" s="38">
        <f t="shared" si="2"/>
        <v>3.5036356962162998</v>
      </c>
    </row>
    <row r="44" spans="1:10" x14ac:dyDescent="0.25">
      <c r="A44" t="s">
        <v>36</v>
      </c>
      <c r="B44">
        <v>34.28</v>
      </c>
      <c r="C44">
        <v>-120.03</v>
      </c>
      <c r="D44" s="15" t="s">
        <v>88</v>
      </c>
      <c r="E44" s="15" t="s">
        <v>106</v>
      </c>
      <c r="F44" s="6">
        <v>17.034849681537299</v>
      </c>
      <c r="G44" s="10">
        <v>18.771005872344698</v>
      </c>
      <c r="H44" s="6">
        <v>20.462472283654201</v>
      </c>
      <c r="I44" s="44">
        <v>15.34</v>
      </c>
      <c r="J44" s="38">
        <f t="shared" si="2"/>
        <v>3.4310058723446986</v>
      </c>
    </row>
    <row r="45" spans="1:10" x14ac:dyDescent="0.25">
      <c r="A45" t="s">
        <v>37</v>
      </c>
      <c r="B45">
        <v>32.799999999999997</v>
      </c>
      <c r="C45">
        <v>-118.9</v>
      </c>
      <c r="D45" s="15" t="s">
        <v>88</v>
      </c>
      <c r="E45" s="15" t="s">
        <v>106</v>
      </c>
      <c r="F45" s="6">
        <v>16.145595640279499</v>
      </c>
      <c r="G45" s="10">
        <v>19.029796887572001</v>
      </c>
      <c r="H45" s="6">
        <v>20.363376269670201</v>
      </c>
      <c r="I45" s="44">
        <v>16.059999999999999</v>
      </c>
      <c r="J45" s="38">
        <f t="shared" si="2"/>
        <v>2.9697968875720022</v>
      </c>
    </row>
    <row r="46" spans="1:10" x14ac:dyDescent="0.25">
      <c r="A46" t="s">
        <v>38</v>
      </c>
      <c r="B46">
        <v>32.28</v>
      </c>
      <c r="C46">
        <v>-118.38</v>
      </c>
      <c r="D46" s="15" t="s">
        <v>88</v>
      </c>
      <c r="E46" s="15" t="s">
        <v>106</v>
      </c>
      <c r="F46" s="6">
        <v>17.385754263389799</v>
      </c>
      <c r="G46" s="10">
        <v>19.681011349717402</v>
      </c>
      <c r="H46" s="6">
        <v>21.111589583591002</v>
      </c>
      <c r="I46" s="44">
        <v>16.52</v>
      </c>
      <c r="J46" s="38">
        <f t="shared" si="2"/>
        <v>3.1610113497174019</v>
      </c>
    </row>
    <row r="47" spans="1:10" x14ac:dyDescent="0.25">
      <c r="A47" t="s">
        <v>39</v>
      </c>
      <c r="B47">
        <v>22.98</v>
      </c>
      <c r="C47">
        <v>-109.47</v>
      </c>
      <c r="D47" s="15" t="s">
        <v>88</v>
      </c>
      <c r="E47" s="15" t="s">
        <v>106</v>
      </c>
      <c r="F47" s="6">
        <v>25.729611154356</v>
      </c>
      <c r="G47" s="10">
        <v>27.314244037873902</v>
      </c>
      <c r="H47" s="6">
        <v>28.930066599820499</v>
      </c>
      <c r="I47" s="44">
        <v>24.78</v>
      </c>
      <c r="J47" s="38">
        <f t="shared" si="2"/>
        <v>2.5342440378739006</v>
      </c>
    </row>
    <row r="48" spans="1:10" x14ac:dyDescent="0.25">
      <c r="A48" t="s">
        <v>40</v>
      </c>
      <c r="B48">
        <v>19.53</v>
      </c>
      <c r="C48">
        <v>117.63</v>
      </c>
      <c r="D48" s="15" t="s">
        <v>90</v>
      </c>
      <c r="E48" s="15" t="s">
        <v>106</v>
      </c>
      <c r="F48" s="6">
        <v>22.9927923112554</v>
      </c>
      <c r="G48" s="10">
        <v>24.942200731504901</v>
      </c>
      <c r="H48" s="6">
        <v>26.8985707417181</v>
      </c>
      <c r="I48" s="44">
        <v>26.46</v>
      </c>
      <c r="J48" s="38">
        <f t="shared" si="2"/>
        <v>-1.5177992684951001</v>
      </c>
    </row>
    <row r="49" spans="1:10" x14ac:dyDescent="0.25">
      <c r="A49" t="s">
        <v>41</v>
      </c>
      <c r="B49">
        <v>19.45</v>
      </c>
      <c r="C49">
        <v>116.27</v>
      </c>
      <c r="D49" s="15" t="s">
        <v>88</v>
      </c>
      <c r="E49" s="15" t="s">
        <v>106</v>
      </c>
      <c r="F49" s="6">
        <v>25.034624438102199</v>
      </c>
      <c r="G49" s="10">
        <v>26.907571733968201</v>
      </c>
      <c r="H49" s="6">
        <v>28.519942288333102</v>
      </c>
      <c r="I49" s="44">
        <v>26.57</v>
      </c>
      <c r="J49" s="38">
        <f t="shared" si="2"/>
        <v>0.3375717339682005</v>
      </c>
    </row>
    <row r="50" spans="1:10" x14ac:dyDescent="0.25">
      <c r="A50" t="s">
        <v>42</v>
      </c>
      <c r="B50">
        <v>8.73</v>
      </c>
      <c r="C50">
        <v>109.87</v>
      </c>
      <c r="D50" s="15" t="s">
        <v>88</v>
      </c>
      <c r="E50" s="15" t="s">
        <v>106</v>
      </c>
      <c r="F50" s="6">
        <v>26.227660125467299</v>
      </c>
      <c r="G50" s="10">
        <v>28.129543113739899</v>
      </c>
      <c r="H50" s="6">
        <v>29.9292873711262</v>
      </c>
      <c r="I50" s="44">
        <v>27.67</v>
      </c>
      <c r="J50" s="38">
        <f t="shared" si="2"/>
        <v>0.45954311373989754</v>
      </c>
    </row>
    <row r="51" spans="1:10" x14ac:dyDescent="0.25">
      <c r="A51" t="s">
        <v>43</v>
      </c>
      <c r="B51">
        <v>8.5</v>
      </c>
      <c r="C51">
        <v>112.33</v>
      </c>
      <c r="D51" s="15" t="s">
        <v>88</v>
      </c>
      <c r="E51" s="15" t="s">
        <v>106</v>
      </c>
      <c r="F51" s="6">
        <v>27.116310054157999</v>
      </c>
      <c r="G51" s="10">
        <v>28.608000653831699</v>
      </c>
      <c r="H51" s="6">
        <v>30.1498356207216</v>
      </c>
      <c r="I51" s="44">
        <v>27.89</v>
      </c>
      <c r="J51" s="38">
        <f t="shared" si="2"/>
        <v>0.71800065383169809</v>
      </c>
    </row>
    <row r="52" spans="1:10" x14ac:dyDescent="0.25">
      <c r="A52" t="s">
        <v>44</v>
      </c>
      <c r="B52">
        <v>1.02</v>
      </c>
      <c r="C52">
        <v>160.47999999999999</v>
      </c>
      <c r="D52" s="15" t="s">
        <v>89</v>
      </c>
      <c r="E52" s="15" t="s">
        <v>109</v>
      </c>
      <c r="F52" s="6">
        <v>26.2703306217327</v>
      </c>
      <c r="G52" s="10">
        <v>28.554075346750299</v>
      </c>
      <c r="H52" s="6">
        <v>30.977902575592399</v>
      </c>
      <c r="I52" s="44">
        <v>28.96</v>
      </c>
      <c r="J52" s="38">
        <f t="shared" si="2"/>
        <v>-0.40592465324970206</v>
      </c>
    </row>
    <row r="53" spans="1:10" x14ac:dyDescent="0.25">
      <c r="A53" t="s">
        <v>45</v>
      </c>
      <c r="B53">
        <v>0.95</v>
      </c>
      <c r="C53">
        <v>-138.94999999999999</v>
      </c>
      <c r="D53" s="15" t="s">
        <v>88</v>
      </c>
      <c r="E53" s="15" t="s">
        <v>106</v>
      </c>
      <c r="F53" s="6">
        <v>25.767429145502199</v>
      </c>
      <c r="G53" s="10">
        <v>27.2389738973744</v>
      </c>
      <c r="H53" s="6">
        <v>28.859064666437199</v>
      </c>
      <c r="I53" s="44">
        <v>26.04</v>
      </c>
      <c r="J53" s="38">
        <f t="shared" si="2"/>
        <v>1.1989738973744011</v>
      </c>
    </row>
    <row r="54" spans="1:10" x14ac:dyDescent="0.25">
      <c r="A54" t="s">
        <v>46</v>
      </c>
      <c r="B54">
        <v>0.5</v>
      </c>
      <c r="C54">
        <v>-92.4</v>
      </c>
      <c r="D54" s="15" t="s">
        <v>90</v>
      </c>
      <c r="E54" s="15" t="s">
        <v>106</v>
      </c>
      <c r="F54" s="6">
        <v>21.202765416116801</v>
      </c>
      <c r="G54" s="10">
        <v>22.980327871453898</v>
      </c>
      <c r="H54" s="6">
        <v>24.9963816410569</v>
      </c>
      <c r="I54" s="44">
        <v>24.43</v>
      </c>
      <c r="J54" s="38">
        <f t="shared" si="2"/>
        <v>-1.4496721285461014</v>
      </c>
    </row>
    <row r="55" spans="1:10" x14ac:dyDescent="0.25">
      <c r="A55" t="s">
        <v>47</v>
      </c>
      <c r="B55">
        <v>-3.08</v>
      </c>
      <c r="C55">
        <v>-90.82</v>
      </c>
      <c r="D55" s="15" t="s">
        <v>88</v>
      </c>
      <c r="E55" s="15" t="s">
        <v>106</v>
      </c>
      <c r="F55" s="6">
        <v>22.156156871891</v>
      </c>
      <c r="G55" s="10">
        <v>23.882524371565399</v>
      </c>
      <c r="H55" s="6">
        <v>25.633912460148899</v>
      </c>
      <c r="I55" s="44">
        <v>23.27</v>
      </c>
      <c r="J55" s="38">
        <f t="shared" si="2"/>
        <v>0.61252437156539941</v>
      </c>
    </row>
    <row r="56" spans="1:10" x14ac:dyDescent="0.25">
      <c r="A56" t="s">
        <v>48</v>
      </c>
      <c r="B56">
        <v>-3.57</v>
      </c>
      <c r="C56">
        <v>-83.22</v>
      </c>
      <c r="D56" s="15" t="s">
        <v>89</v>
      </c>
      <c r="E56" s="15" t="s">
        <v>106</v>
      </c>
      <c r="F56" s="6">
        <v>18.4168969479691</v>
      </c>
      <c r="G56" s="10">
        <v>21.261339969347699</v>
      </c>
      <c r="H56" s="6">
        <v>23.995241241691101</v>
      </c>
      <c r="I56" s="44">
        <v>22.51</v>
      </c>
      <c r="J56" s="38">
        <f t="shared" si="2"/>
        <v>-1.248660030652303</v>
      </c>
    </row>
    <row r="57" spans="1:10" x14ac:dyDescent="0.25">
      <c r="A57" t="s">
        <v>49</v>
      </c>
      <c r="B57">
        <v>-16.45</v>
      </c>
      <c r="C57">
        <v>-77.569999999999993</v>
      </c>
      <c r="D57" s="15" t="s">
        <v>95</v>
      </c>
      <c r="E57" s="15" t="s">
        <v>109</v>
      </c>
      <c r="F57" s="6">
        <v>15.895454805291999</v>
      </c>
      <c r="G57" s="10">
        <v>20.698035115114301</v>
      </c>
      <c r="H57" s="6">
        <v>24.9476650917663</v>
      </c>
      <c r="I57" s="44">
        <v>19.64</v>
      </c>
      <c r="J57" s="38">
        <f t="shared" si="2"/>
        <v>1.0580351151143006</v>
      </c>
    </row>
    <row r="58" spans="1:10" x14ac:dyDescent="0.25">
      <c r="A58" t="s">
        <v>50</v>
      </c>
      <c r="B58">
        <v>-23</v>
      </c>
      <c r="C58">
        <v>166.13</v>
      </c>
      <c r="D58" s="15" t="s">
        <v>90</v>
      </c>
      <c r="E58" s="15" t="s">
        <v>106</v>
      </c>
      <c r="F58" s="6">
        <v>26.091152899087799</v>
      </c>
      <c r="G58" s="10">
        <v>27.773207754899001</v>
      </c>
      <c r="H58" s="6">
        <v>29.728786157415701</v>
      </c>
      <c r="I58" s="44">
        <v>24.29</v>
      </c>
      <c r="J58" s="38">
        <f t="shared" si="2"/>
        <v>3.4832077548990021</v>
      </c>
    </row>
    <row r="59" spans="1:10" x14ac:dyDescent="0.25">
      <c r="A59" t="s">
        <v>51</v>
      </c>
      <c r="B59">
        <v>-40.380000000000003</v>
      </c>
      <c r="C59">
        <v>177.98</v>
      </c>
      <c r="D59" s="15" t="s">
        <v>88</v>
      </c>
      <c r="E59" s="15" t="s">
        <v>106</v>
      </c>
      <c r="F59" s="4">
        <v>18.60123811843</v>
      </c>
      <c r="G59" s="9">
        <v>20.398419478950299</v>
      </c>
      <c r="H59" s="4">
        <v>21.917808737369501</v>
      </c>
      <c r="I59" s="44">
        <v>13.38</v>
      </c>
      <c r="J59" s="38">
        <f t="shared" si="2"/>
        <v>7.0184194789502978</v>
      </c>
    </row>
    <row r="60" spans="1:10" x14ac:dyDescent="0.25">
      <c r="A60" t="s">
        <v>52</v>
      </c>
      <c r="B60">
        <v>-40.619999999999997</v>
      </c>
      <c r="C60">
        <v>-77.2</v>
      </c>
      <c r="D60" s="15" t="s">
        <v>95</v>
      </c>
      <c r="E60" s="15" t="s">
        <v>109</v>
      </c>
      <c r="F60" s="4">
        <v>4.7604348628025797</v>
      </c>
      <c r="G60" s="9">
        <v>7.9122091119985303</v>
      </c>
      <c r="H60" s="4">
        <v>10.8151403677508</v>
      </c>
      <c r="I60" s="44">
        <v>11.66</v>
      </c>
      <c r="J60" s="38">
        <f t="shared" si="2"/>
        <v>-3.7477908880014699</v>
      </c>
    </row>
    <row r="61" spans="1:10" x14ac:dyDescent="0.25">
      <c r="A61" t="s">
        <v>53</v>
      </c>
      <c r="B61">
        <v>-41.79</v>
      </c>
      <c r="C61">
        <v>-171.5</v>
      </c>
      <c r="D61" s="15" t="s">
        <v>89</v>
      </c>
      <c r="E61" s="15" t="s">
        <v>106</v>
      </c>
      <c r="F61" s="4">
        <v>12.502912587008799</v>
      </c>
      <c r="G61" s="9">
        <v>16.547869827084899</v>
      </c>
      <c r="H61" s="4">
        <v>20.720607021303898</v>
      </c>
      <c r="I61" s="44">
        <v>11.7</v>
      </c>
      <c r="J61" s="38">
        <f t="shared" si="2"/>
        <v>4.8478698270848994</v>
      </c>
    </row>
    <row r="62" spans="1:10" x14ac:dyDescent="0.25">
      <c r="A62" t="s">
        <v>54</v>
      </c>
      <c r="B62">
        <v>-45.15</v>
      </c>
      <c r="C62">
        <v>146.29</v>
      </c>
      <c r="D62" s="15" t="s">
        <v>89</v>
      </c>
      <c r="E62" s="15" t="s">
        <v>106</v>
      </c>
      <c r="F62" s="4">
        <v>9.78693061852168</v>
      </c>
      <c r="G62" s="9">
        <v>14.096855001789301</v>
      </c>
      <c r="H62" s="4">
        <v>18.360449040668801</v>
      </c>
      <c r="I62" s="44">
        <v>10.86</v>
      </c>
      <c r="J62" s="38">
        <f t="shared" si="2"/>
        <v>3.2368550017893014</v>
      </c>
    </row>
    <row r="63" spans="1:10" x14ac:dyDescent="0.25">
      <c r="A63" t="s">
        <v>55</v>
      </c>
      <c r="B63">
        <v>-45.5</v>
      </c>
      <c r="C63">
        <v>174.95</v>
      </c>
      <c r="D63" s="15" t="s">
        <v>89</v>
      </c>
      <c r="E63" s="15" t="s">
        <v>106</v>
      </c>
      <c r="F63" s="4">
        <v>8.0204854720756806</v>
      </c>
      <c r="G63" s="9">
        <v>11.321430935232801</v>
      </c>
      <c r="H63" s="4">
        <v>14.826048713074799</v>
      </c>
      <c r="I63" s="44">
        <v>10.86</v>
      </c>
      <c r="J63" s="38">
        <f t="shared" si="2"/>
        <v>0.46143093523280143</v>
      </c>
    </row>
    <row r="64" spans="1:10" x14ac:dyDescent="0.25">
      <c r="A64" t="s">
        <v>56</v>
      </c>
      <c r="B64">
        <v>-45.52</v>
      </c>
      <c r="C64">
        <v>174.93</v>
      </c>
      <c r="D64" s="15" t="s">
        <v>90</v>
      </c>
      <c r="E64" s="15" t="s">
        <v>106</v>
      </c>
      <c r="F64" s="4">
        <v>16.934648469685701</v>
      </c>
      <c r="G64" s="9">
        <v>18.589878042666101</v>
      </c>
      <c r="H64" s="4">
        <v>21.229873301432601</v>
      </c>
      <c r="I64" s="44">
        <v>10.86</v>
      </c>
      <c r="J64" s="38">
        <f t="shared" si="2"/>
        <v>7.7298780426661011</v>
      </c>
    </row>
    <row r="65" spans="1:10" x14ac:dyDescent="0.25">
      <c r="A65" t="s">
        <v>57</v>
      </c>
      <c r="B65">
        <v>-48.24</v>
      </c>
      <c r="C65">
        <v>177.34</v>
      </c>
      <c r="D65" s="15" t="s">
        <v>89</v>
      </c>
      <c r="E65" s="15" t="s">
        <v>106</v>
      </c>
      <c r="F65" s="4">
        <v>9.3770849238156195</v>
      </c>
      <c r="G65" s="9">
        <v>13.5930650363629</v>
      </c>
      <c r="H65" s="4">
        <v>17.965028368600901</v>
      </c>
      <c r="I65" s="44">
        <v>9.61</v>
      </c>
      <c r="J65" s="38">
        <f t="shared" si="2"/>
        <v>3.9830650363629001</v>
      </c>
    </row>
    <row r="66" spans="1:10" x14ac:dyDescent="0.25">
      <c r="A66" t="s">
        <v>58</v>
      </c>
      <c r="B66">
        <v>-48.5</v>
      </c>
      <c r="C66">
        <v>149.11000000000001</v>
      </c>
      <c r="D66" s="15" t="s">
        <v>89</v>
      </c>
      <c r="E66" s="15" t="s">
        <v>106</v>
      </c>
      <c r="F66" s="4">
        <v>6.8199973089422201</v>
      </c>
      <c r="G66" s="9">
        <v>11.4349302613183</v>
      </c>
      <c r="H66" s="4">
        <v>15.475479068562199</v>
      </c>
      <c r="I66" s="44">
        <v>9.5</v>
      </c>
      <c r="J66" s="38">
        <f t="shared" si="2"/>
        <v>1.9349302613182999</v>
      </c>
    </row>
    <row r="67" spans="1:10" x14ac:dyDescent="0.25">
      <c r="A67" t="s">
        <v>59</v>
      </c>
      <c r="B67">
        <v>-50.63</v>
      </c>
      <c r="C67">
        <v>169.38</v>
      </c>
      <c r="D67" s="15" t="s">
        <v>89</v>
      </c>
      <c r="E67" s="15" t="s">
        <v>106</v>
      </c>
      <c r="F67" s="4">
        <v>2.8669067620816402</v>
      </c>
      <c r="G67" s="9">
        <v>7.5459202051321599</v>
      </c>
      <c r="H67" s="4">
        <v>12.485483514472699</v>
      </c>
      <c r="I67" s="44">
        <v>8.9</v>
      </c>
      <c r="J67" s="38">
        <f t="shared" si="2"/>
        <v>-1.3540797948678405</v>
      </c>
    </row>
    <row r="69" spans="1:10" x14ac:dyDescent="0.25">
      <c r="A69" s="1" t="s">
        <v>92</v>
      </c>
    </row>
    <row r="70" spans="1:10" x14ac:dyDescent="0.25">
      <c r="A70" t="s">
        <v>60</v>
      </c>
      <c r="B70">
        <v>16.52</v>
      </c>
      <c r="C70">
        <v>59.53</v>
      </c>
      <c r="D70" s="15" t="s">
        <v>89</v>
      </c>
      <c r="E70" s="15" t="s">
        <v>109</v>
      </c>
      <c r="F70" s="6">
        <v>23.333803383238202</v>
      </c>
      <c r="G70" s="10">
        <v>25.469651629584401</v>
      </c>
      <c r="H70" s="6">
        <v>27.873045155327599</v>
      </c>
      <c r="I70" s="44">
        <v>26.16</v>
      </c>
      <c r="J70" s="38">
        <f t="shared" ref="J70" si="3">G70-I70</f>
        <v>-0.69034837041559882</v>
      </c>
    </row>
    <row r="71" spans="1:10" x14ac:dyDescent="0.25">
      <c r="A71" t="s">
        <v>61</v>
      </c>
      <c r="B71">
        <v>9.1300000000000008</v>
      </c>
      <c r="C71">
        <v>90.03</v>
      </c>
      <c r="D71" s="15" t="s">
        <v>89</v>
      </c>
      <c r="E71" s="15" t="s">
        <v>109</v>
      </c>
      <c r="F71" s="6">
        <v>24.9715133056492</v>
      </c>
      <c r="G71" s="10">
        <v>27.069501135948801</v>
      </c>
      <c r="H71" s="6">
        <v>29.077426133095202</v>
      </c>
      <c r="I71" s="44">
        <v>28.22</v>
      </c>
      <c r="J71" s="38">
        <f t="shared" ref="J71:J82" si="4">G71-I71</f>
        <v>-1.1504988640511975</v>
      </c>
    </row>
    <row r="72" spans="1:10" s="5" customFormat="1" x14ac:dyDescent="0.25">
      <c r="A72" s="5" t="s">
        <v>62</v>
      </c>
      <c r="B72" s="5">
        <v>-5.94</v>
      </c>
      <c r="C72" s="5">
        <v>103.25</v>
      </c>
      <c r="D72" s="47" t="s">
        <v>90</v>
      </c>
      <c r="E72" s="47" t="s">
        <v>106</v>
      </c>
      <c r="F72" s="4">
        <v>25.908077666928101</v>
      </c>
      <c r="G72" s="9">
        <v>27.723055166872602</v>
      </c>
      <c r="H72" s="4">
        <v>29.808864258590901</v>
      </c>
      <c r="I72" s="44">
        <v>28.25</v>
      </c>
      <c r="J72" s="38">
        <f t="shared" si="4"/>
        <v>-0.52694483312739848</v>
      </c>
    </row>
    <row r="73" spans="1:10" s="5" customFormat="1" x14ac:dyDescent="0.25">
      <c r="A73" s="5" t="s">
        <v>62</v>
      </c>
      <c r="B73" s="5">
        <v>-5.94</v>
      </c>
      <c r="C73" s="5">
        <v>103.25</v>
      </c>
      <c r="D73" s="47" t="s">
        <v>88</v>
      </c>
      <c r="E73" s="47" t="s">
        <v>106</v>
      </c>
      <c r="F73" s="4">
        <v>26.863172434782602</v>
      </c>
      <c r="G73" s="4">
        <v>28.375525370312999</v>
      </c>
      <c r="H73" s="4">
        <v>29.914018509127398</v>
      </c>
      <c r="I73" s="44">
        <v>29.25</v>
      </c>
      <c r="J73" s="38">
        <f t="shared" ref="J73" si="5">G73-I73</f>
        <v>-0.87447462968700052</v>
      </c>
    </row>
    <row r="74" spans="1:10" x14ac:dyDescent="0.25">
      <c r="A74" t="s">
        <v>63</v>
      </c>
      <c r="B74">
        <v>-13.08</v>
      </c>
      <c r="C74">
        <v>121.79</v>
      </c>
      <c r="D74" s="15" t="s">
        <v>90</v>
      </c>
      <c r="E74" s="15" t="s">
        <v>106</v>
      </c>
      <c r="F74" s="6">
        <v>26.777933685358001</v>
      </c>
      <c r="G74" s="10">
        <v>28.975061578848599</v>
      </c>
      <c r="H74" s="6">
        <v>30.946029645838301</v>
      </c>
      <c r="I74" s="44">
        <v>28.3</v>
      </c>
      <c r="J74" s="38">
        <f t="shared" si="4"/>
        <v>0.67506157884859874</v>
      </c>
    </row>
    <row r="75" spans="1:10" x14ac:dyDescent="0.25">
      <c r="A75" t="s">
        <v>64</v>
      </c>
      <c r="B75">
        <v>-17.670000000000002</v>
      </c>
      <c r="C75">
        <v>117.95</v>
      </c>
      <c r="D75" s="15" t="s">
        <v>89</v>
      </c>
      <c r="E75" s="15" t="s">
        <v>109</v>
      </c>
      <c r="F75" s="6">
        <v>24.782822413171701</v>
      </c>
      <c r="G75" s="10">
        <v>27.0127255214035</v>
      </c>
      <c r="H75" s="6">
        <v>29.205579875912001</v>
      </c>
      <c r="I75" s="44">
        <v>27.23</v>
      </c>
      <c r="J75" s="38">
        <f t="shared" si="4"/>
        <v>-0.21727447859650084</v>
      </c>
    </row>
    <row r="76" spans="1:10" s="2" customFormat="1" x14ac:dyDescent="0.25">
      <c r="A76" s="2" t="s">
        <v>65</v>
      </c>
      <c r="B76" s="2">
        <v>-42.5</v>
      </c>
      <c r="C76" s="2">
        <v>79.42</v>
      </c>
      <c r="D76" s="19" t="s">
        <v>89</v>
      </c>
      <c r="E76" s="19" t="s">
        <v>107</v>
      </c>
      <c r="F76" s="32">
        <v>10.0210942999329</v>
      </c>
      <c r="G76" s="33">
        <v>12.563634352236001</v>
      </c>
      <c r="H76" s="32">
        <v>15.0590285163617</v>
      </c>
      <c r="I76" s="45">
        <v>9.76</v>
      </c>
      <c r="J76" s="39">
        <f t="shared" si="4"/>
        <v>2.803634352236001</v>
      </c>
    </row>
    <row r="77" spans="1:10" s="2" customFormat="1" x14ac:dyDescent="0.25">
      <c r="A77" s="2" t="s">
        <v>66</v>
      </c>
      <c r="B77" s="2">
        <v>-43.49</v>
      </c>
      <c r="C77" s="2">
        <v>51.2</v>
      </c>
      <c r="D77" s="19" t="s">
        <v>96</v>
      </c>
      <c r="E77" s="19" t="s">
        <v>107</v>
      </c>
      <c r="F77" s="32">
        <v>3.89645517860543</v>
      </c>
      <c r="G77" s="33">
        <v>6.6433775617917199</v>
      </c>
      <c r="H77" s="32">
        <v>8.8839641059367693</v>
      </c>
      <c r="I77" s="45">
        <v>10.62</v>
      </c>
      <c r="J77" s="39">
        <f t="shared" si="4"/>
        <v>-3.9766224382082793</v>
      </c>
    </row>
    <row r="78" spans="1:10" s="2" customFormat="1" x14ac:dyDescent="0.25">
      <c r="A78" s="2" t="s">
        <v>67</v>
      </c>
      <c r="B78" s="2">
        <v>-43.5</v>
      </c>
      <c r="C78" s="2">
        <v>79.83</v>
      </c>
      <c r="D78" s="19" t="s">
        <v>89</v>
      </c>
      <c r="E78" s="19" t="s">
        <v>107</v>
      </c>
      <c r="F78" s="32">
        <v>10.2352202798024</v>
      </c>
      <c r="G78" s="33">
        <v>12.8068256719278</v>
      </c>
      <c r="H78" s="32">
        <v>15.1698733352132</v>
      </c>
      <c r="I78" s="45">
        <v>7.45</v>
      </c>
      <c r="J78" s="39">
        <f t="shared" si="4"/>
        <v>5.3568256719278002</v>
      </c>
    </row>
    <row r="79" spans="1:10" x14ac:dyDescent="0.25">
      <c r="A79" t="s">
        <v>68</v>
      </c>
      <c r="B79">
        <v>-43.82</v>
      </c>
      <c r="C79">
        <v>51.3</v>
      </c>
      <c r="D79" s="15" t="s">
        <v>95</v>
      </c>
      <c r="E79" s="15" t="s">
        <v>109</v>
      </c>
      <c r="F79" s="4">
        <v>3.17371224458934</v>
      </c>
      <c r="G79" s="9">
        <v>5.0788284521421803</v>
      </c>
      <c r="H79" s="4">
        <v>6.9579614245119803</v>
      </c>
      <c r="I79" s="44">
        <v>11.87</v>
      </c>
      <c r="J79" s="38">
        <f t="shared" si="4"/>
        <v>-6.791171547857819</v>
      </c>
    </row>
    <row r="80" spans="1:10" x14ac:dyDescent="0.25">
      <c r="A80" s="28" t="s">
        <v>69</v>
      </c>
      <c r="B80" s="28">
        <v>-46.01</v>
      </c>
      <c r="C80" s="28">
        <v>96.47</v>
      </c>
      <c r="D80" s="29" t="s">
        <v>89</v>
      </c>
      <c r="E80" s="29" t="s">
        <v>107</v>
      </c>
      <c r="F80" s="30">
        <v>6.7347797312089099</v>
      </c>
      <c r="G80" s="31">
        <v>8.6765281748013692</v>
      </c>
      <c r="H80" s="30">
        <v>10.451142744178</v>
      </c>
      <c r="I80" s="46">
        <v>8.1999999999999993</v>
      </c>
      <c r="J80" s="39">
        <f t="shared" si="4"/>
        <v>0.47652817480136989</v>
      </c>
    </row>
    <row r="81" spans="1:10" s="8" customFormat="1" x14ac:dyDescent="0.25">
      <c r="A81" s="8" t="s">
        <v>69</v>
      </c>
      <c r="B81" s="8">
        <v>-46.01</v>
      </c>
      <c r="C81" s="8">
        <v>96.47</v>
      </c>
      <c r="D81" s="18" t="s">
        <v>96</v>
      </c>
      <c r="E81" s="18" t="s">
        <v>106</v>
      </c>
      <c r="F81" s="7">
        <v>7.9853540871448603</v>
      </c>
      <c r="G81" s="9">
        <v>10.134682201905299</v>
      </c>
      <c r="H81" s="7">
        <v>12.2404341710495</v>
      </c>
      <c r="I81" s="44">
        <v>8.1999999999999993</v>
      </c>
      <c r="J81" s="38">
        <f t="shared" si="4"/>
        <v>1.9346822019053</v>
      </c>
    </row>
    <row r="82" spans="1:10" s="2" customFormat="1" x14ac:dyDescent="0.25">
      <c r="A82" s="2" t="s">
        <v>70</v>
      </c>
      <c r="B82" s="2">
        <v>-46.45</v>
      </c>
      <c r="C82" s="2">
        <v>88.02</v>
      </c>
      <c r="D82" s="19" t="s">
        <v>89</v>
      </c>
      <c r="E82" s="19" t="s">
        <v>107</v>
      </c>
      <c r="F82" s="32">
        <v>9.8349789365327105</v>
      </c>
      <c r="G82" s="33">
        <v>12.7197652455006</v>
      </c>
      <c r="H82" s="32">
        <v>15.556321664436499</v>
      </c>
      <c r="I82" s="45">
        <v>8.8800000000000008</v>
      </c>
      <c r="J82" s="39">
        <f t="shared" si="4"/>
        <v>3.8397652455005993</v>
      </c>
    </row>
    <row r="84" spans="1:10" x14ac:dyDescent="0.25">
      <c r="A84" s="1" t="s">
        <v>71</v>
      </c>
    </row>
    <row r="85" spans="1:10" s="16" customFormat="1" x14ac:dyDescent="0.25">
      <c r="A85" s="48" t="s">
        <v>72</v>
      </c>
      <c r="B85" s="48">
        <v>-0.55000000000000004</v>
      </c>
      <c r="C85" s="48">
        <v>-17.27</v>
      </c>
      <c r="D85" s="50" t="s">
        <v>97</v>
      </c>
      <c r="E85" s="50" t="s">
        <v>109</v>
      </c>
      <c r="F85" s="49">
        <v>21.867861600809899</v>
      </c>
      <c r="G85" s="52">
        <v>25.117284742999701</v>
      </c>
      <c r="H85" s="49">
        <v>28.458707736073698</v>
      </c>
      <c r="I85" s="55">
        <v>25.65</v>
      </c>
      <c r="J85" s="56">
        <f t="shared" ref="J85" si="6">G85-I85</f>
        <v>-0.53271525700029798</v>
      </c>
    </row>
    <row r="86" spans="1:10" s="16" customFormat="1" x14ac:dyDescent="0.25">
      <c r="A86" s="48" t="s">
        <v>72</v>
      </c>
      <c r="B86" s="48">
        <v>-0.55000000000000004</v>
      </c>
      <c r="C86" s="48">
        <v>-17.27</v>
      </c>
      <c r="D86" s="50" t="s">
        <v>89</v>
      </c>
      <c r="E86" s="50" t="s">
        <v>109</v>
      </c>
      <c r="F86" s="49">
        <v>20.3783664929982</v>
      </c>
      <c r="G86" s="52">
        <v>22.540812503585901</v>
      </c>
      <c r="H86" s="49">
        <v>24.849846140327401</v>
      </c>
      <c r="I86" s="55">
        <v>25.65</v>
      </c>
      <c r="J86" s="56">
        <f t="shared" ref="J86:J113" si="7">G86-I86</f>
        <v>-3.1091874964140978</v>
      </c>
    </row>
    <row r="87" spans="1:10" x14ac:dyDescent="0.25">
      <c r="A87" s="48" t="s">
        <v>73</v>
      </c>
      <c r="B87" s="48">
        <v>-1.38</v>
      </c>
      <c r="C87" s="48">
        <v>-11.74</v>
      </c>
      <c r="D87" s="50" t="s">
        <v>88</v>
      </c>
      <c r="E87" s="50" t="s">
        <v>106</v>
      </c>
      <c r="F87" s="49">
        <v>24.8964716726496</v>
      </c>
      <c r="G87" s="52">
        <v>26.403645212390899</v>
      </c>
      <c r="H87" s="49">
        <v>28.043563123006699</v>
      </c>
      <c r="I87" s="55">
        <v>25.44</v>
      </c>
      <c r="J87" s="56">
        <f t="shared" si="7"/>
        <v>0.9636452123908974</v>
      </c>
    </row>
    <row r="88" spans="1:10" x14ac:dyDescent="0.25">
      <c r="A88" s="48" t="s">
        <v>74</v>
      </c>
      <c r="B88" s="48">
        <v>-1.67</v>
      </c>
      <c r="C88" s="48">
        <v>-12.43</v>
      </c>
      <c r="D88" s="50" t="s">
        <v>88</v>
      </c>
      <c r="E88" s="50" t="s">
        <v>106</v>
      </c>
      <c r="F88" s="49">
        <v>25.431969267278301</v>
      </c>
      <c r="G88" s="52">
        <v>27.142984886276</v>
      </c>
      <c r="H88" s="49">
        <v>28.958759523353901</v>
      </c>
      <c r="I88" s="55">
        <v>25.28</v>
      </c>
      <c r="J88" s="56">
        <f t="shared" ref="J88" si="8">G88-I88</f>
        <v>1.8629848862759992</v>
      </c>
    </row>
    <row r="89" spans="1:10" s="16" customFormat="1" x14ac:dyDescent="0.25">
      <c r="A89" s="48" t="s">
        <v>74</v>
      </c>
      <c r="B89" s="48">
        <v>-1.67</v>
      </c>
      <c r="C89" s="48">
        <v>-12.43</v>
      </c>
      <c r="D89" s="50" t="s">
        <v>90</v>
      </c>
      <c r="E89" s="50" t="s">
        <v>106</v>
      </c>
      <c r="F89" s="49">
        <v>23.074836571416402</v>
      </c>
      <c r="G89" s="52">
        <v>24.868363467316598</v>
      </c>
      <c r="H89" s="49">
        <v>26.733513873033299</v>
      </c>
      <c r="I89" s="55">
        <v>25.28</v>
      </c>
      <c r="J89" s="56">
        <f t="shared" si="7"/>
        <v>-0.41163653268340283</v>
      </c>
    </row>
    <row r="90" spans="1:10" s="16" customFormat="1" x14ac:dyDescent="0.25">
      <c r="A90" s="48" t="s">
        <v>74</v>
      </c>
      <c r="B90" s="48">
        <v>-1.67</v>
      </c>
      <c r="C90" s="48">
        <v>-12.43</v>
      </c>
      <c r="D90" s="50" t="s">
        <v>89</v>
      </c>
      <c r="E90" s="50" t="s">
        <v>109</v>
      </c>
      <c r="F90" s="49">
        <v>18.1302915554827</v>
      </c>
      <c r="G90" s="52">
        <v>21.180960639043999</v>
      </c>
      <c r="H90" s="49">
        <v>23.792734424876599</v>
      </c>
      <c r="I90" s="55">
        <v>25.28</v>
      </c>
      <c r="J90" s="56">
        <f t="shared" si="7"/>
        <v>-4.0990393609560023</v>
      </c>
    </row>
    <row r="91" spans="1:10" s="17" customFormat="1" x14ac:dyDescent="0.25">
      <c r="A91" s="13" t="s">
        <v>87</v>
      </c>
      <c r="B91" s="13">
        <v>-2.2799999999999998</v>
      </c>
      <c r="C91" s="13">
        <v>5.18</v>
      </c>
      <c r="D91" s="51" t="s">
        <v>89</v>
      </c>
      <c r="E91" s="51" t="s">
        <v>109</v>
      </c>
      <c r="F91" s="12">
        <v>21.024197444250401</v>
      </c>
      <c r="G91" s="12">
        <v>24.418544365910201</v>
      </c>
      <c r="H91" s="12">
        <v>27.056051245457699</v>
      </c>
      <c r="I91" s="55">
        <v>25.96</v>
      </c>
      <c r="J91" s="57">
        <f t="shared" si="7"/>
        <v>-1.5414556340898002</v>
      </c>
    </row>
    <row r="92" spans="1:10" s="17" customFormat="1" x14ac:dyDescent="0.25">
      <c r="A92" s="13" t="s">
        <v>87</v>
      </c>
      <c r="B92" s="13">
        <v>-2.2799999999999998</v>
      </c>
      <c r="C92" s="13">
        <v>5.18</v>
      </c>
      <c r="D92" s="51" t="s">
        <v>95</v>
      </c>
      <c r="E92" s="51" t="s">
        <v>109</v>
      </c>
      <c r="F92" s="12">
        <v>22.2876172925207</v>
      </c>
      <c r="G92" s="11">
        <v>25.572328940975598</v>
      </c>
      <c r="H92" s="12">
        <v>27.916934563415801</v>
      </c>
      <c r="I92" s="55">
        <v>25.96</v>
      </c>
      <c r="J92" s="57">
        <f t="shared" si="7"/>
        <v>-0.38767105902440235</v>
      </c>
    </row>
    <row r="93" spans="1:10" s="16" customFormat="1" x14ac:dyDescent="0.25">
      <c r="A93" s="48" t="s">
        <v>75</v>
      </c>
      <c r="B93" s="48">
        <v>-5.77</v>
      </c>
      <c r="C93" s="48">
        <v>-10.74</v>
      </c>
      <c r="D93" s="50" t="s">
        <v>89</v>
      </c>
      <c r="E93" s="50" t="s">
        <v>106</v>
      </c>
      <c r="F93" s="49">
        <v>21.9452692486859</v>
      </c>
      <c r="G93" s="52">
        <v>25.285455009528398</v>
      </c>
      <c r="H93" s="49">
        <v>27.961319285308601</v>
      </c>
      <c r="I93" s="55">
        <v>25.33</v>
      </c>
      <c r="J93" s="56">
        <f t="shared" si="7"/>
        <v>-4.4544990471599988E-2</v>
      </c>
    </row>
    <row r="94" spans="1:10" s="16" customFormat="1" x14ac:dyDescent="0.25">
      <c r="A94" s="48" t="s">
        <v>75</v>
      </c>
      <c r="B94" s="48">
        <v>-5.77</v>
      </c>
      <c r="C94" s="48">
        <v>-10.74</v>
      </c>
      <c r="D94" s="50" t="s">
        <v>90</v>
      </c>
      <c r="E94" s="50" t="s">
        <v>106</v>
      </c>
      <c r="F94" s="49">
        <v>23.9997334181542</v>
      </c>
      <c r="G94" s="52">
        <v>25.702873757871</v>
      </c>
      <c r="H94" s="49">
        <v>27.575456213190101</v>
      </c>
      <c r="I94" s="55">
        <v>25.33</v>
      </c>
      <c r="J94" s="56">
        <f t="shared" si="7"/>
        <v>0.37287375787100174</v>
      </c>
    </row>
    <row r="95" spans="1:10" s="16" customFormat="1" x14ac:dyDescent="0.25">
      <c r="A95" s="48" t="s">
        <v>76</v>
      </c>
      <c r="B95" s="48">
        <v>-9.51</v>
      </c>
      <c r="C95" s="48">
        <v>-34.25</v>
      </c>
      <c r="D95" s="50" t="s">
        <v>89</v>
      </c>
      <c r="E95" s="50" t="s">
        <v>109</v>
      </c>
      <c r="F95" s="49">
        <v>24.134369415836201</v>
      </c>
      <c r="G95" s="52">
        <v>26.294500275870998</v>
      </c>
      <c r="H95" s="49">
        <v>28.415840054701299</v>
      </c>
      <c r="I95" s="55">
        <v>26.83</v>
      </c>
      <c r="J95" s="56">
        <f t="shared" si="7"/>
        <v>-0.53549972412900004</v>
      </c>
    </row>
    <row r="96" spans="1:10" s="16" customFormat="1" x14ac:dyDescent="0.25">
      <c r="A96" s="48" t="s">
        <v>76</v>
      </c>
      <c r="B96" s="48">
        <v>-9.51</v>
      </c>
      <c r="C96" s="48">
        <v>-34.25</v>
      </c>
      <c r="D96" s="50" t="s">
        <v>110</v>
      </c>
      <c r="E96" s="50" t="s">
        <v>109</v>
      </c>
      <c r="F96" s="49">
        <v>23.086911980244899</v>
      </c>
      <c r="G96" s="52">
        <v>25.143988678388599</v>
      </c>
      <c r="H96" s="49">
        <v>27.345294852981102</v>
      </c>
      <c r="I96" s="55">
        <v>26.83</v>
      </c>
      <c r="J96" s="56">
        <f t="shared" si="7"/>
        <v>-1.6860113216113994</v>
      </c>
    </row>
    <row r="97" spans="1:10" s="16" customFormat="1" x14ac:dyDescent="0.25">
      <c r="A97" s="48" t="s">
        <v>77</v>
      </c>
      <c r="B97" s="48">
        <v>-10.07</v>
      </c>
      <c r="C97" s="48">
        <v>-12.82</v>
      </c>
      <c r="D97" s="50" t="s">
        <v>89</v>
      </c>
      <c r="E97" s="50" t="s">
        <v>109</v>
      </c>
      <c r="F97" s="49">
        <v>22.9372120936305</v>
      </c>
      <c r="G97" s="52">
        <v>25.041184501531902</v>
      </c>
      <c r="H97" s="49">
        <v>27.216230651294602</v>
      </c>
      <c r="I97" s="55">
        <v>24.81</v>
      </c>
      <c r="J97" s="56">
        <f t="shared" si="7"/>
        <v>0.23118450153190295</v>
      </c>
    </row>
    <row r="98" spans="1:10" s="16" customFormat="1" x14ac:dyDescent="0.25">
      <c r="A98" s="48" t="s">
        <v>77</v>
      </c>
      <c r="B98" s="48">
        <v>-10.07</v>
      </c>
      <c r="C98" s="48">
        <v>-12.82</v>
      </c>
      <c r="D98" s="50" t="s">
        <v>110</v>
      </c>
      <c r="E98" s="50" t="s">
        <v>109</v>
      </c>
      <c r="F98" s="49">
        <v>20.9727073734845</v>
      </c>
      <c r="G98" s="52">
        <v>24.146527305391899</v>
      </c>
      <c r="H98" s="49">
        <v>27.402450717665499</v>
      </c>
      <c r="I98" s="55">
        <v>24.81</v>
      </c>
      <c r="J98" s="56">
        <f t="shared" si="7"/>
        <v>-0.66347269460809954</v>
      </c>
    </row>
    <row r="99" spans="1:10" s="16" customFormat="1" x14ac:dyDescent="0.25">
      <c r="A99" s="48" t="s">
        <v>78</v>
      </c>
      <c r="B99" s="48">
        <v>-22.33</v>
      </c>
      <c r="C99" s="48">
        <v>11.2</v>
      </c>
      <c r="D99" s="50" t="s">
        <v>89</v>
      </c>
      <c r="E99" s="50" t="s">
        <v>109</v>
      </c>
      <c r="F99" s="12">
        <v>10.4951170766478</v>
      </c>
      <c r="G99" s="12">
        <v>13.720998360830301</v>
      </c>
      <c r="H99" s="12">
        <v>18.599438279575701</v>
      </c>
      <c r="I99" s="55">
        <v>18.670000000000002</v>
      </c>
      <c r="J99" s="56">
        <f t="shared" si="7"/>
        <v>-4.9490016391697011</v>
      </c>
    </row>
    <row r="100" spans="1:10" s="16" customFormat="1" x14ac:dyDescent="0.25">
      <c r="A100" s="48" t="s">
        <v>78</v>
      </c>
      <c r="B100" s="48">
        <v>-22.33</v>
      </c>
      <c r="C100" s="48">
        <v>11.2</v>
      </c>
      <c r="D100" s="50" t="s">
        <v>110</v>
      </c>
      <c r="E100" s="50" t="s">
        <v>109</v>
      </c>
      <c r="F100" s="12">
        <v>16.431680451826299</v>
      </c>
      <c r="G100" s="11">
        <v>19.551973427885599</v>
      </c>
      <c r="H100" s="12">
        <v>23.214666895214599</v>
      </c>
      <c r="I100" s="55">
        <v>18.670000000000002</v>
      </c>
      <c r="J100" s="56">
        <f t="shared" ref="J100" si="9">G100-I100</f>
        <v>0.88197342788559752</v>
      </c>
    </row>
    <row r="101" spans="1:10" s="16" customFormat="1" x14ac:dyDescent="0.25">
      <c r="A101" s="48" t="s">
        <v>78</v>
      </c>
      <c r="B101" s="48">
        <v>-22.33</v>
      </c>
      <c r="C101" s="48">
        <v>11.2</v>
      </c>
      <c r="D101" s="50" t="s">
        <v>95</v>
      </c>
      <c r="E101" s="50" t="s">
        <v>109</v>
      </c>
      <c r="F101" s="12">
        <v>18.4762852884474</v>
      </c>
      <c r="G101" s="11">
        <v>21.245030812397498</v>
      </c>
      <c r="H101" s="12">
        <v>24.124365347495999</v>
      </c>
      <c r="I101" s="55">
        <v>18.670000000000002</v>
      </c>
      <c r="J101" s="56">
        <f t="shared" si="7"/>
        <v>2.5750308123974968</v>
      </c>
    </row>
    <row r="102" spans="1:10" x14ac:dyDescent="0.25">
      <c r="A102" s="48" t="s">
        <v>79</v>
      </c>
      <c r="B102" s="48">
        <v>-23.31</v>
      </c>
      <c r="C102" s="48">
        <v>12.38</v>
      </c>
      <c r="D102" s="50" t="s">
        <v>88</v>
      </c>
      <c r="E102" s="50" t="s">
        <v>106</v>
      </c>
      <c r="F102" s="12">
        <v>19.131984776562</v>
      </c>
      <c r="G102" s="11">
        <v>21.327128044831301</v>
      </c>
      <c r="H102" s="12">
        <v>22.820428458461599</v>
      </c>
      <c r="I102" s="55">
        <v>18.079999999999998</v>
      </c>
      <c r="J102" s="56">
        <f t="shared" si="7"/>
        <v>3.2471280448313031</v>
      </c>
    </row>
    <row r="103" spans="1:10" x14ac:dyDescent="0.25">
      <c r="A103" s="48" t="s">
        <v>80</v>
      </c>
      <c r="B103" s="48">
        <v>-23.43</v>
      </c>
      <c r="C103" s="48">
        <v>11.7</v>
      </c>
      <c r="D103" s="50" t="s">
        <v>88</v>
      </c>
      <c r="E103" s="50" t="s">
        <v>106</v>
      </c>
      <c r="F103" s="12">
        <v>19.108234071391902</v>
      </c>
      <c r="G103" s="11">
        <v>21.091647615233398</v>
      </c>
      <c r="H103" s="12">
        <v>22.477805829808101</v>
      </c>
      <c r="I103" s="55">
        <v>18.079999999999998</v>
      </c>
      <c r="J103" s="56">
        <f t="shared" si="7"/>
        <v>3.0116476152334002</v>
      </c>
    </row>
    <row r="104" spans="1:10" s="16" customFormat="1" x14ac:dyDescent="0.25">
      <c r="A104" s="48" t="s">
        <v>81</v>
      </c>
      <c r="B104" s="48">
        <v>-25.5</v>
      </c>
      <c r="C104" s="48">
        <v>11.3</v>
      </c>
      <c r="D104" s="50" t="s">
        <v>89</v>
      </c>
      <c r="E104" s="50" t="s">
        <v>109</v>
      </c>
      <c r="F104" s="12">
        <v>15.4553235607122</v>
      </c>
      <c r="G104" s="11">
        <v>18.2357087942246</v>
      </c>
      <c r="H104" s="12">
        <v>20.594889975664099</v>
      </c>
      <c r="I104" s="55">
        <v>18.579999999999998</v>
      </c>
      <c r="J104" s="56">
        <f t="shared" si="7"/>
        <v>-0.34429120577539862</v>
      </c>
    </row>
    <row r="105" spans="1:10" s="16" customFormat="1" x14ac:dyDescent="0.25">
      <c r="A105" s="48" t="s">
        <v>81</v>
      </c>
      <c r="B105" s="48">
        <v>-25.5</v>
      </c>
      <c r="C105" s="48">
        <v>11.3</v>
      </c>
      <c r="D105" s="50" t="s">
        <v>95</v>
      </c>
      <c r="E105" s="50" t="s">
        <v>109</v>
      </c>
      <c r="F105" s="12">
        <v>18.558065774117399</v>
      </c>
      <c r="G105" s="11">
        <v>20.9948224366183</v>
      </c>
      <c r="H105" s="12">
        <v>23.3899643306158</v>
      </c>
      <c r="I105" s="55">
        <v>18.579999999999998</v>
      </c>
      <c r="J105" s="56">
        <f t="shared" si="7"/>
        <v>2.4148224366183015</v>
      </c>
    </row>
    <row r="106" spans="1:10" s="16" customFormat="1" x14ac:dyDescent="0.25">
      <c r="A106" s="48" t="s">
        <v>82</v>
      </c>
      <c r="B106" s="48">
        <v>-35.78</v>
      </c>
      <c r="C106" s="48">
        <v>18.45</v>
      </c>
      <c r="D106" s="50" t="s">
        <v>89</v>
      </c>
      <c r="E106" s="50" t="s">
        <v>109</v>
      </c>
      <c r="F106" s="12">
        <v>14.967029430248701</v>
      </c>
      <c r="G106" s="12">
        <v>17.075356530048001</v>
      </c>
      <c r="H106" s="12">
        <v>19.4052335452965</v>
      </c>
      <c r="I106" s="55">
        <v>17.559999999999999</v>
      </c>
      <c r="J106" s="56">
        <f t="shared" si="7"/>
        <v>-0.48464346995199747</v>
      </c>
    </row>
    <row r="107" spans="1:10" s="16" customFormat="1" x14ac:dyDescent="0.25">
      <c r="A107" s="48" t="s">
        <v>82</v>
      </c>
      <c r="B107" s="48">
        <v>-35.78</v>
      </c>
      <c r="C107" s="48">
        <v>18.45</v>
      </c>
      <c r="D107" s="50" t="s">
        <v>110</v>
      </c>
      <c r="E107" s="50" t="s">
        <v>109</v>
      </c>
      <c r="F107" s="12">
        <v>18.090641751732701</v>
      </c>
      <c r="G107" s="11">
        <v>21.23424732334</v>
      </c>
      <c r="H107" s="12">
        <v>24.520893018539699</v>
      </c>
      <c r="I107" s="55">
        <v>17.559999999999999</v>
      </c>
      <c r="J107" s="56">
        <f t="shared" si="7"/>
        <v>3.6742473233400013</v>
      </c>
    </row>
    <row r="108" spans="1:10" x14ac:dyDescent="0.25">
      <c r="A108" s="48" t="s">
        <v>83</v>
      </c>
      <c r="B108" s="48">
        <v>-36.32</v>
      </c>
      <c r="C108" s="48">
        <v>19.47</v>
      </c>
      <c r="D108" s="50" t="s">
        <v>90</v>
      </c>
      <c r="E108" s="50" t="s">
        <v>106</v>
      </c>
      <c r="F108" s="12">
        <v>20.701398096075899</v>
      </c>
      <c r="G108" s="11">
        <v>22.216693530976102</v>
      </c>
      <c r="H108" s="12">
        <v>24.013742897501899</v>
      </c>
      <c r="I108" s="55">
        <v>16.05</v>
      </c>
      <c r="J108" s="56">
        <f t="shared" si="7"/>
        <v>6.1666935309761008</v>
      </c>
    </row>
    <row r="109" spans="1:10" s="16" customFormat="1" x14ac:dyDescent="0.25">
      <c r="A109" s="48" t="s">
        <v>84</v>
      </c>
      <c r="B109" s="48">
        <v>-37.270000000000003</v>
      </c>
      <c r="C109" s="48">
        <v>-10.1</v>
      </c>
      <c r="D109" s="50" t="s">
        <v>89</v>
      </c>
      <c r="E109" s="50" t="s">
        <v>109</v>
      </c>
      <c r="F109" s="12">
        <v>13.521733397111101</v>
      </c>
      <c r="G109" s="11">
        <v>16.928438600292001</v>
      </c>
      <c r="H109" s="12">
        <v>20.326317434117101</v>
      </c>
      <c r="I109" s="55">
        <v>15.12</v>
      </c>
      <c r="J109" s="56">
        <f t="shared" si="7"/>
        <v>1.8084386002920017</v>
      </c>
    </row>
    <row r="110" spans="1:10" s="16" customFormat="1" x14ac:dyDescent="0.25">
      <c r="A110" s="48" t="s">
        <v>84</v>
      </c>
      <c r="B110" s="48">
        <v>-37.270000000000003</v>
      </c>
      <c r="C110" s="48">
        <v>-10.1</v>
      </c>
      <c r="D110" s="50" t="s">
        <v>110</v>
      </c>
      <c r="E110" s="50" t="s">
        <v>109</v>
      </c>
      <c r="F110" s="12">
        <v>14.277648759496699</v>
      </c>
      <c r="G110" s="11">
        <v>17.701872925548699</v>
      </c>
      <c r="H110" s="12">
        <v>21.052428483932399</v>
      </c>
      <c r="I110" s="55">
        <v>15.12</v>
      </c>
      <c r="J110" s="56">
        <f t="shared" si="7"/>
        <v>2.5818729255486996</v>
      </c>
    </row>
    <row r="111" spans="1:10" s="34" customFormat="1" x14ac:dyDescent="0.25">
      <c r="A111" s="20" t="s">
        <v>85</v>
      </c>
      <c r="B111" s="20">
        <v>-40.93</v>
      </c>
      <c r="C111" s="20">
        <v>9.9</v>
      </c>
      <c r="D111" s="35" t="s">
        <v>95</v>
      </c>
      <c r="E111" s="35" t="s">
        <v>107</v>
      </c>
      <c r="F111" s="32">
        <v>13.698007062353801</v>
      </c>
      <c r="G111" s="33">
        <v>16.481506521212498</v>
      </c>
      <c r="H111" s="32">
        <v>19.2097820987732</v>
      </c>
      <c r="I111" s="45">
        <v>11.66</v>
      </c>
      <c r="J111" s="39">
        <f t="shared" si="7"/>
        <v>4.8215065212124983</v>
      </c>
    </row>
    <row r="112" spans="1:10" s="17" customFormat="1" x14ac:dyDescent="0.25">
      <c r="A112" s="13" t="s">
        <v>85</v>
      </c>
      <c r="B112" s="13">
        <v>-40.93</v>
      </c>
      <c r="C112" s="13">
        <v>9.9</v>
      </c>
      <c r="D112" s="51" t="s">
        <v>88</v>
      </c>
      <c r="E112" s="50" t="s">
        <v>106</v>
      </c>
      <c r="F112" s="12">
        <v>21.5384710568106</v>
      </c>
      <c r="G112" s="11">
        <v>23.162181976444799</v>
      </c>
      <c r="H112" s="12">
        <v>25.1860992874213</v>
      </c>
      <c r="I112" s="55">
        <v>11.66</v>
      </c>
      <c r="J112" s="56">
        <f t="shared" si="7"/>
        <v>11.502181976444799</v>
      </c>
    </row>
    <row r="113" spans="1:10" s="8" customFormat="1" x14ac:dyDescent="0.25">
      <c r="A113" s="48" t="s">
        <v>86</v>
      </c>
      <c r="B113" s="48">
        <v>-42.9</v>
      </c>
      <c r="C113" s="48">
        <v>8.9700000000000006</v>
      </c>
      <c r="D113" s="50" t="s">
        <v>89</v>
      </c>
      <c r="E113" s="50" t="s">
        <v>106</v>
      </c>
      <c r="F113" s="12">
        <v>6.9757202199402899</v>
      </c>
      <c r="G113" s="11">
        <v>10.2278406021561</v>
      </c>
      <c r="H113" s="12">
        <v>13.297537162989</v>
      </c>
      <c r="I113" s="55">
        <v>9.1999999999999993</v>
      </c>
      <c r="J113" s="56">
        <f t="shared" si="7"/>
        <v>1.0278406021561004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Capron</dc:creator>
  <cp:lastModifiedBy>With-</cp:lastModifiedBy>
  <dcterms:created xsi:type="dcterms:W3CDTF">2018-03-12T14:52:08Z</dcterms:created>
  <dcterms:modified xsi:type="dcterms:W3CDTF">2020-07-03T13:52:04Z</dcterms:modified>
</cp:coreProperties>
</file>